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ODDZIAL\Desktop\"/>
    </mc:Choice>
  </mc:AlternateContent>
  <xr:revisionPtr revIDLastSave="0" documentId="8_{51BEA720-991E-46DF-8D74-8157615BC644}" xr6:coauthVersionLast="47" xr6:coauthVersionMax="47" xr10:uidLastSave="{00000000-0000-0000-0000-000000000000}"/>
  <bookViews>
    <workbookView xWindow="14910" yWindow="720" windowWidth="14535" windowHeight="15450" xr2:uid="{030765D9-5FF2-4965-8F9A-C13CD460A013}"/>
  </bookViews>
  <sheets>
    <sheet name="STAPLERY"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 i="1" l="1"/>
  <c r="H11" i="1" s="1"/>
  <c r="G10" i="1"/>
  <c r="H10" i="1" s="1"/>
  <c r="G9" i="1"/>
  <c r="H9" i="1" s="1"/>
  <c r="G8" i="1"/>
  <c r="H8" i="1" s="1"/>
  <c r="G7" i="1"/>
  <c r="H7" i="1" s="1"/>
  <c r="G6" i="1"/>
  <c r="H6" i="1" s="1"/>
  <c r="G5" i="1"/>
  <c r="H5" i="1" s="1"/>
  <c r="G12" i="1" l="1"/>
  <c r="H12" i="1"/>
</calcChain>
</file>

<file path=xl/sharedStrings.xml><?xml version="1.0" encoding="utf-8"?>
<sst xmlns="http://schemas.openxmlformats.org/spreadsheetml/2006/main" count="39" uniqueCount="33">
  <si>
    <t>Lp.</t>
  </si>
  <si>
    <t>j.m</t>
  </si>
  <si>
    <t>ilość</t>
  </si>
  <si>
    <t>Cena jedn. Netto</t>
  </si>
  <si>
    <t>VAT %</t>
  </si>
  <si>
    <t xml:space="preserve">Wartość netto </t>
  </si>
  <si>
    <t>Wartość brutto</t>
  </si>
  <si>
    <t>1.</t>
  </si>
  <si>
    <t>2.</t>
  </si>
  <si>
    <t>3.</t>
  </si>
  <si>
    <t>4.</t>
  </si>
  <si>
    <t>5.</t>
  </si>
  <si>
    <t>6.</t>
  </si>
  <si>
    <t>7.</t>
  </si>
  <si>
    <t xml:space="preserve">Opis </t>
  </si>
  <si>
    <t>szt.</t>
  </si>
  <si>
    <t xml:space="preserve">Razem </t>
  </si>
  <si>
    <t xml:space="preserve">Nazwy handlowe lub kody katalogowe </t>
  </si>
  <si>
    <t>Staplery liniowe tnąco-zamykające / z nożem / sześciorzędowe
 Jednorazowa rączka staplera liniowego z nożem wbudowanym w ładunek, umożliwiająca sekwencyjną regulację wysokości zszywek przeznaczonych do tkanki standardowej (1,5 mm po zamknięciu), pośredniej (1,8 mm po zamknięciu) i grubej (2 mm po zamknięciu). Stapler kompatybilny z ładunkiem posiadającym sześć rzędów zszywek wykonanych w technologii przestrzennej 3D o długości linii szwu 61 mm (Rączka staplera bez ładunku).</t>
  </si>
  <si>
    <t>Uniwersalny ładunek do jednorazowego staplera liniowego  z nożem posiadającego sekwencyjną regulację wysokości zszywek przeznaczonych do tkanki standardowej (1,5 mm po zamknięciu), pośredniej (1,8 mm po zamknięciu) i grubej (2 mm po zamknięciu). Ładunek posiadający sześć rzędów zszywek wykonanych w technologii przestrzennej 3D o długości linii szwu 81 mm (nóż zintegrowany z ładunkiem).</t>
  </si>
  <si>
    <t>Staplery liniowe tnąco-zamykające / z nożem / sześciorzędowe                                                                                                                 Jednorazowa rączka staplera liniowego z nożem wbudowanym w ładunek, umożliwiająca sekwencyjną regulację wysokości zszywek przeznaczonych do tkanki standardowej (1,5 mm po zamknięciu), pośredniej (1,8 mm po zamknięciu) i grubej (2 mm po zamknięciu). Stapler kompatybilny z ładunkiem posiadającym sześć rzędów zszywek wykonanych w technologii przestrzennej 3D o długości linii szwu 81 mm (Rączka staplera bez ładunku).</t>
  </si>
  <si>
    <t>Staplery okrężne
Jednorazowy stapler okrężny, wygięty, z kontrolowanym dociskiem tkanki i regulowaną wysokością zamknięcia zszywki o wymiarze od 1,5 mm do minimum. 2,2 mm.  Wysokość otwartej zszywki minimum 5,2 mm. Ergonomiczny uchwyt staplera pokryty antypoślizgową gumową powłoką. O dopuszczalnym zakresie kompresji tkanki od 1 mm do 2,5 mm.                                                                                          Rozmiary staplerów:  od 25 mm do 33 mm                                                                   Średnice noży: od 16,4 mm do 24,4 mm                                                                  (Zamawiający każdorazowo określi rodzaj staplera przy składaniu zamówienia).</t>
  </si>
  <si>
    <t xml:space="preserve">Uniwersalny ładunek do jednorazowego staplera liniowego  z nożem posiadającego sekwencyjną regulację wysokości zszywek przeznaczonych do tkanki standardowej (1,5 mm po zamknięciu), pośredniej (1,8 mm po zamknięciu) i grubej (2 mm po zamknięciu). Ładunek posiadający sześć rzędów zszywek wykonanych w technologii przestrzennej 3D o długości linii szwu 61 mm (nóż zintegrowany z ładunkiem). </t>
  </si>
  <si>
    <t>Jednorazowy stapler liniowy z nożem o długości linii szwu 102 mm, lini cięcia 98 mm, załadowany ładunkiem do tkanki standardowej (wysokość zszywk otwartej 3,85 mm po zamknięciu 1,5mm), lub tkanki grubej (wysokość zszywki otwartej 4,5 mm po zamknięciu 2,0 mm) ), nóż zintegrowany ze staplerem (Zamawiający każdorazowo określi rodzaj staplera  przy składaniu zamówienia).</t>
  </si>
  <si>
    <t>Załącznik nr 2 do ZAPYTANIA OFERTOWEGO</t>
  </si>
  <si>
    <t>CDH25B                CDH29B            CDH33B</t>
  </si>
  <si>
    <t>NTLC55</t>
  </si>
  <si>
    <t>SR55</t>
  </si>
  <si>
    <t>NTLC75</t>
  </si>
  <si>
    <t>SR75</t>
  </si>
  <si>
    <t>TLC10                TCT10</t>
  </si>
  <si>
    <t>TCR10                TRT10</t>
  </si>
  <si>
    <t>Ładunek do jednorazowego staplera liniowego z nożem o długości linii szwu 102 mm do tkanki standardowej (wysokość zszywki po zamknięciu 1,5mm), tkanki grubej (wysokość zszywki po zamknięciu 2,0mm), nóż zintegrowany ze staplerem (Zamawiający każdorazowo określi przy zamawianiu rodzaj ładunku).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</si>
</sst>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238"/>
      <scheme val="minor"/>
    </font>
    <font>
      <sz val="11"/>
      <color theme="1"/>
      <name val="Tahoma"/>
      <family val="2"/>
      <charset val="238"/>
    </font>
    <font>
      <b/>
      <sz val="11"/>
      <color theme="1"/>
      <name val="Tahoma"/>
      <family val="2"/>
      <charset val="238"/>
    </font>
    <font>
      <b/>
      <sz val="11"/>
      <color rgb="FFFF0000"/>
      <name val="Tahoma"/>
      <family val="2"/>
      <charset val="238"/>
    </font>
    <font>
      <sz val="9"/>
      <color theme="1"/>
      <name val="Tahoma"/>
      <family val="2"/>
      <charset val="238"/>
    </font>
    <font>
      <b/>
      <sz val="11"/>
      <color theme="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xf numFmtId="2" fontId="1" fillId="0" borderId="1" xfId="0" applyNumberFormat="1" applyFont="1" applyBorder="1"/>
    <xf numFmtId="0" fontId="1" fillId="2" borderId="1" xfId="0" applyFont="1" applyFill="1" applyBorder="1" applyAlignment="1">
      <alignment horizontal="center" vertical="center"/>
    </xf>
    <xf numFmtId="0" fontId="1"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2" fontId="3" fillId="0" borderId="1" xfId="0" applyNumberFormat="1" applyFont="1" applyBorder="1"/>
    <xf numFmtId="0" fontId="4" fillId="2" borderId="1" xfId="0" applyFont="1" applyFill="1" applyBorder="1" applyAlignment="1">
      <alignment horizontal="left" vertical="top" wrapText="1"/>
    </xf>
    <xf numFmtId="0" fontId="5" fillId="0" borderId="0" xfId="0" applyFont="1"/>
    <xf numFmtId="0" fontId="1" fillId="0" borderId="1" xfId="0" applyFont="1" applyBorder="1" applyAlignment="1">
      <alignment horizontal="center" vertical="center" wrapText="1"/>
    </xf>
    <xf numFmtId="0" fontId="2" fillId="3" borderId="1" xfId="0" applyFont="1" applyFill="1" applyBorder="1"/>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4" xfId="0" applyFont="1" applyFill="1" applyBorder="1" applyAlignment="1">
      <alignment horizont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AB741-6580-4480-B5A2-B4C00E272E80}">
  <dimension ref="A2:I13"/>
  <sheetViews>
    <sheetView tabSelected="1" view="pageBreakPreview" topLeftCell="A7" zoomScale="90" zoomScaleNormal="100" zoomScaleSheetLayoutView="90" workbookViewId="0">
      <selection activeCell="B11" sqref="B11"/>
    </sheetView>
  </sheetViews>
  <sheetFormatPr defaultRowHeight="15" x14ac:dyDescent="0.25"/>
  <cols>
    <col min="1" max="1" width="5.28515625" customWidth="1"/>
    <col min="2" max="2" width="64.42578125" customWidth="1"/>
    <col min="6" max="6" width="6.42578125" customWidth="1"/>
    <col min="7" max="7" width="10.85546875" customWidth="1"/>
    <col min="8" max="8" width="12.140625" customWidth="1"/>
    <col min="9" max="9" width="17.140625" customWidth="1"/>
  </cols>
  <sheetData>
    <row r="2" spans="1:9" x14ac:dyDescent="0.25">
      <c r="F2" s="9"/>
      <c r="G2" t="s">
        <v>24</v>
      </c>
      <c r="H2" s="9"/>
    </row>
    <row r="4" spans="1:9" ht="57" x14ac:dyDescent="0.25">
      <c r="A4" s="5" t="s">
        <v>0</v>
      </c>
      <c r="B4" s="5" t="s">
        <v>14</v>
      </c>
      <c r="C4" s="5" t="s">
        <v>1</v>
      </c>
      <c r="D4" s="5" t="s">
        <v>2</v>
      </c>
      <c r="E4" s="5" t="s">
        <v>3</v>
      </c>
      <c r="F4" s="5" t="s">
        <v>4</v>
      </c>
      <c r="G4" s="5" t="s">
        <v>5</v>
      </c>
      <c r="H4" s="5" t="s">
        <v>6</v>
      </c>
      <c r="I4" s="5" t="s">
        <v>17</v>
      </c>
    </row>
    <row r="5" spans="1:9" ht="108" customHeight="1" x14ac:dyDescent="0.25">
      <c r="A5" s="6" t="s">
        <v>7</v>
      </c>
      <c r="B5" s="8" t="s">
        <v>21</v>
      </c>
      <c r="C5" s="3" t="s">
        <v>15</v>
      </c>
      <c r="D5" s="3">
        <v>12</v>
      </c>
      <c r="E5" s="2"/>
      <c r="F5" s="1"/>
      <c r="G5" s="2">
        <f>E5*D5</f>
        <v>0</v>
      </c>
      <c r="H5" s="2">
        <f t="shared" ref="H5:H11" si="0">1.08*G5</f>
        <v>0</v>
      </c>
      <c r="I5" s="10" t="s">
        <v>25</v>
      </c>
    </row>
    <row r="6" spans="1:9" ht="108.75" customHeight="1" x14ac:dyDescent="0.25">
      <c r="A6" s="6" t="s">
        <v>8</v>
      </c>
      <c r="B6" s="8" t="s">
        <v>18</v>
      </c>
      <c r="C6" s="3" t="s">
        <v>15</v>
      </c>
      <c r="D6" s="3">
        <v>21</v>
      </c>
      <c r="E6" s="2"/>
      <c r="F6" s="1"/>
      <c r="G6" s="2">
        <f t="shared" ref="G6:G11" si="1">E6*D6</f>
        <v>0</v>
      </c>
      <c r="H6" s="2">
        <f t="shared" si="0"/>
        <v>0</v>
      </c>
      <c r="I6" s="4" t="s">
        <v>26</v>
      </c>
    </row>
    <row r="7" spans="1:9" ht="96" customHeight="1" x14ac:dyDescent="0.25">
      <c r="A7" s="6" t="s">
        <v>9</v>
      </c>
      <c r="B7" s="8" t="s">
        <v>22</v>
      </c>
      <c r="C7" s="3" t="s">
        <v>15</v>
      </c>
      <c r="D7" s="3">
        <v>60</v>
      </c>
      <c r="E7" s="2"/>
      <c r="F7" s="1"/>
      <c r="G7" s="2">
        <f t="shared" si="1"/>
        <v>0</v>
      </c>
      <c r="H7" s="2">
        <f t="shared" si="0"/>
        <v>0</v>
      </c>
      <c r="I7" s="4" t="s">
        <v>27</v>
      </c>
    </row>
    <row r="8" spans="1:9" ht="108" customHeight="1" x14ac:dyDescent="0.25">
      <c r="A8" s="6" t="s">
        <v>10</v>
      </c>
      <c r="B8" s="8" t="s">
        <v>20</v>
      </c>
      <c r="C8" s="3" t="s">
        <v>15</v>
      </c>
      <c r="D8" s="3">
        <v>21</v>
      </c>
      <c r="E8" s="2"/>
      <c r="F8" s="1"/>
      <c r="G8" s="2">
        <f t="shared" si="1"/>
        <v>0</v>
      </c>
      <c r="H8" s="2">
        <f t="shared" si="0"/>
        <v>0</v>
      </c>
      <c r="I8" s="4" t="s">
        <v>28</v>
      </c>
    </row>
    <row r="9" spans="1:9" ht="102" customHeight="1" x14ac:dyDescent="0.25">
      <c r="A9" s="6" t="s">
        <v>11</v>
      </c>
      <c r="B9" s="8" t="s">
        <v>19</v>
      </c>
      <c r="C9" s="3" t="s">
        <v>15</v>
      </c>
      <c r="D9" s="3">
        <v>60</v>
      </c>
      <c r="E9" s="2"/>
      <c r="F9" s="1"/>
      <c r="G9" s="2">
        <f t="shared" si="1"/>
        <v>0</v>
      </c>
      <c r="H9" s="2">
        <f t="shared" si="0"/>
        <v>0</v>
      </c>
      <c r="I9" s="4" t="s">
        <v>29</v>
      </c>
    </row>
    <row r="10" spans="1:9" ht="79.5" customHeight="1" x14ac:dyDescent="0.25">
      <c r="A10" s="6" t="s">
        <v>12</v>
      </c>
      <c r="B10" s="8" t="s">
        <v>23</v>
      </c>
      <c r="C10" s="3" t="s">
        <v>15</v>
      </c>
      <c r="D10" s="3">
        <v>6</v>
      </c>
      <c r="E10" s="2"/>
      <c r="F10" s="1"/>
      <c r="G10" s="2">
        <f t="shared" si="1"/>
        <v>0</v>
      </c>
      <c r="H10" s="2">
        <f t="shared" si="0"/>
        <v>0</v>
      </c>
      <c r="I10" s="10" t="s">
        <v>30</v>
      </c>
    </row>
    <row r="11" spans="1:9" ht="99.75" customHeight="1" x14ac:dyDescent="0.25">
      <c r="A11" s="6" t="s">
        <v>13</v>
      </c>
      <c r="B11" s="8" t="s">
        <v>32</v>
      </c>
      <c r="C11" s="3" t="s">
        <v>15</v>
      </c>
      <c r="D11" s="3">
        <v>12</v>
      </c>
      <c r="E11" s="2"/>
      <c r="F11" s="1"/>
      <c r="G11" s="2">
        <f t="shared" si="1"/>
        <v>0</v>
      </c>
      <c r="H11" s="2">
        <f t="shared" si="0"/>
        <v>0</v>
      </c>
      <c r="I11" s="10" t="s">
        <v>31</v>
      </c>
    </row>
    <row r="12" spans="1:9" x14ac:dyDescent="0.25">
      <c r="A12" s="12" t="s">
        <v>16</v>
      </c>
      <c r="B12" s="13"/>
      <c r="C12" s="13"/>
      <c r="D12" s="13"/>
      <c r="E12" s="13"/>
      <c r="F12" s="14"/>
      <c r="G12" s="7">
        <f>SUM(G5:G11)</f>
        <v>0</v>
      </c>
      <c r="H12" s="7">
        <f>SUM(H5:H11)</f>
        <v>0</v>
      </c>
      <c r="I12" s="11"/>
    </row>
    <row r="13" spans="1:9" x14ac:dyDescent="0.25">
      <c r="A13" s="4"/>
      <c r="B13" s="1"/>
      <c r="C13" s="1"/>
      <c r="D13" s="1"/>
      <c r="E13" s="1"/>
      <c r="F13" s="1"/>
      <c r="G13" s="1"/>
      <c r="H13" s="1"/>
      <c r="I13" s="1"/>
    </row>
  </sheetData>
  <mergeCells count="1">
    <mergeCell ref="A12:F12"/>
  </mergeCells>
  <pageMargins left="0.7" right="0.7" top="0.75" bottom="0.75" header="0.3" footer="0.3"/>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STAPLERY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ODDZIAL</dc:creator>
  <cp:lastModifiedBy>ODDZIAL</cp:lastModifiedBy>
  <dcterms:created xsi:type="dcterms:W3CDTF">2022-08-09T08:24:50Z</dcterms:created>
  <dcterms:modified xsi:type="dcterms:W3CDTF">2023-11-02T11:01:37Z</dcterms:modified>
</cp:coreProperties>
</file>