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DDZIAL\Desktop\zapytania ofertowe AM\2025\klimatyzacja\"/>
    </mc:Choice>
  </mc:AlternateContent>
  <xr:revisionPtr revIDLastSave="0" documentId="13_ncr:1_{2B92138F-A46F-4F55-8292-71FBFC6F2719}" xr6:coauthVersionLast="47" xr6:coauthVersionMax="47" xr10:uidLastSave="{00000000-0000-0000-0000-000000000000}"/>
  <bookViews>
    <workbookView xWindow="28680" yWindow="-1485" windowWidth="29040" windowHeight="15720" tabRatio="669" xr2:uid="{00000000-000D-0000-FFFF-FFFF00000000}"/>
  </bookViews>
  <sheets>
    <sheet name="KLIMATYZATORY - GRUPA 1" sheetId="4" r:id="rId1"/>
    <sheet name="KLIMATYZATORY- GRUPA 2" sheetId="1" r:id="rId2"/>
    <sheet name="CENTRALE WENT. - GRUPA 3_x0009__x0009_" sheetId="2" r:id="rId3"/>
    <sheet name="AGREGATY - GRUPA 4" sheetId="3" r:id="rId4"/>
    <sheet name="AGREGATY - GRUPA 5" sheetId="5" r:id="rId5"/>
  </sheets>
  <definedNames>
    <definedName name="_xlnm._FilterDatabase" localSheetId="0" hidden="1">'KLIMATYZATORY - GRUPA 1'!$A$3:$E$48</definedName>
    <definedName name="_xlnm._FilterDatabase" localSheetId="1" hidden="1">'KLIMATYZATORY- GRUPA 2'!$A$3:$D$106</definedName>
    <definedName name="_xlnm.Print_Area" localSheetId="0">'KLIMATYZATORY - GRUPA 1'!$A$1:$G$48</definedName>
    <definedName name="_xlnm.Print_Area" localSheetId="1">'KLIMATYZATORY- GRUPA 2'!$A$1:$H$106</definedName>
    <definedName name="_xlnm.Print_Titles" localSheetId="0">'KLIMATYZATORY - GRUPA 1'!$2:$3</definedName>
    <definedName name="_xlnm.Print_Titles" localSheetId="1">'KLIMATYZATORY- GRUPA 2'!$1:$3</definedName>
  </definedNames>
  <calcPr calcId="191029"/>
</workbook>
</file>

<file path=xl/calcChain.xml><?xml version="1.0" encoding="utf-8"?>
<calcChain xmlns="http://schemas.openxmlformats.org/spreadsheetml/2006/main">
  <c r="E48" i="4" l="1"/>
  <c r="D106" i="1"/>
  <c r="A6" i="4" l="1"/>
  <c r="A7" i="4" s="1"/>
  <c r="B6" i="2"/>
  <c r="A8" i="4" l="1"/>
  <c r="A9" i="4" s="1"/>
  <c r="A10" i="4" s="1"/>
  <c r="A11" i="4" s="1"/>
  <c r="A12" i="4" s="1"/>
  <c r="A14" i="4" s="1"/>
  <c r="A8" i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8" i="1" s="1"/>
  <c r="A29" i="1" s="1"/>
  <c r="A30" i="1" s="1"/>
  <c r="A31" i="1" s="1"/>
  <c r="A33" i="1" s="1"/>
  <c r="A34" i="1" s="1"/>
  <c r="A36" i="1" s="1"/>
  <c r="A37" i="1" s="1"/>
  <c r="A39" i="1" s="1"/>
  <c r="A40" i="1" s="1"/>
  <c r="A41" i="1" s="1"/>
  <c r="A42" i="1" s="1"/>
  <c r="A43" i="1" l="1"/>
  <c r="A44" i="1" s="1"/>
  <c r="A46" i="1" s="1"/>
  <c r="A47" i="1" s="1"/>
  <c r="A48" i="1" s="1"/>
  <c r="A49" i="1" s="1"/>
  <c r="A50" i="1" s="1"/>
  <c r="A51" i="1" s="1"/>
  <c r="A52" i="1" s="1"/>
  <c r="A53" i="1" s="1"/>
  <c r="A55" i="1" s="1"/>
  <c r="A56" i="1" s="1"/>
  <c r="A57" i="1" s="1"/>
  <c r="A58" i="1" s="1"/>
  <c r="A16" i="4"/>
  <c r="A17" i="4" s="1"/>
  <c r="A19" i="4" s="1"/>
  <c r="A20" i="4" s="1"/>
  <c r="A21" i="4" s="1"/>
  <c r="A22" i="4" s="1"/>
  <c r="A59" i="1" l="1"/>
  <c r="A60" i="1" s="1"/>
  <c r="A61" i="1" s="1"/>
  <c r="A63" i="1" s="1"/>
  <c r="A64" i="1" s="1"/>
  <c r="A66" i="1" s="1"/>
  <c r="A67" i="1" s="1"/>
  <c r="A68" i="1" s="1"/>
  <c r="A70" i="1" s="1"/>
  <c r="A72" i="1" s="1"/>
  <c r="A73" i="1" s="1"/>
  <c r="A74" i="1" s="1"/>
  <c r="A75" i="1" s="1"/>
  <c r="A76" i="1" s="1"/>
  <c r="A77" i="1" s="1"/>
  <c r="A78" i="1" s="1"/>
  <c r="A79" i="1" s="1"/>
  <c r="A81" i="1" s="1"/>
  <c r="A82" i="1" s="1"/>
  <c r="A83" i="1" s="1"/>
  <c r="A84" i="1" s="1"/>
  <c r="A85" i="1" s="1"/>
  <c r="A86" i="1" s="1"/>
  <c r="A87" i="1" s="1"/>
  <c r="A88" i="1" s="1"/>
  <c r="A89" i="1" s="1"/>
  <c r="A91" i="1" s="1"/>
  <c r="A92" i="1" s="1"/>
  <c r="A93" i="1" s="1"/>
  <c r="A94" i="1" s="1"/>
  <c r="A95" i="1" s="1"/>
  <c r="A97" i="1" s="1"/>
  <c r="A99" i="1" s="1"/>
  <c r="A100" i="1" s="1"/>
  <c r="A101" i="1" s="1"/>
  <c r="A102" i="1" s="1"/>
  <c r="A103" i="1" s="1"/>
  <c r="A104" i="1" s="1"/>
  <c r="A105" i="1" s="1"/>
  <c r="A25" i="4"/>
  <c r="A27" i="4" s="1"/>
  <c r="A29" i="4" s="1"/>
  <c r="A30" i="4" s="1"/>
  <c r="A32" i="4" s="1"/>
  <c r="A33" i="4" s="1"/>
  <c r="A34" i="4" s="1"/>
  <c r="A36" i="4" s="1"/>
  <c r="A38" i="4" s="1"/>
  <c r="A39" i="4" s="1"/>
  <c r="A41" i="4" s="1"/>
  <c r="A42" i="4" s="1"/>
  <c r="A43" i="4" s="1"/>
  <c r="A44" i="4" s="1"/>
  <c r="A45" i="4" s="1"/>
  <c r="A46" i="4" s="1"/>
  <c r="A47" i="4" s="1"/>
</calcChain>
</file>

<file path=xl/sharedStrings.xml><?xml version="1.0" encoding="utf-8"?>
<sst xmlns="http://schemas.openxmlformats.org/spreadsheetml/2006/main" count="496" uniqueCount="376">
  <si>
    <t>Lp</t>
  </si>
  <si>
    <t>nazwa/nr</t>
  </si>
  <si>
    <t>miejsce montażu</t>
  </si>
  <si>
    <t>uwagi</t>
  </si>
  <si>
    <t>Budynek oddz. chirurgicznego/odzz. Dziecięcego/OAiIT/ pracownia RTG/endoskopia/ administaracyjny/ Nocna i Świateczna Opieka</t>
  </si>
  <si>
    <t>DAIKIN 
K041714/K002177</t>
  </si>
  <si>
    <t>DAIKIN ATXB25CV1/ARXG25CV1
 J017643/T005849</t>
  </si>
  <si>
    <t>o/chirurgiczny
OIOCH</t>
  </si>
  <si>
    <t>DAIKIN ATXB25CV1/ARXB25CV1 
J025499/t003682</t>
  </si>
  <si>
    <t>DAIKIN 
ATXB25C/ARXG25C
J026808/J300050</t>
  </si>
  <si>
    <t>MIDEA MSMADU-24HRSN
2241132379076110120014/
24113237908640800150073</t>
  </si>
  <si>
    <t>pracownia RTG
Pomieszczenia TK</t>
  </si>
  <si>
    <t>AIRWELL PINE9
3202996630/3202329920</t>
  </si>
  <si>
    <t>pracownia RTG
tomograf- gab lekarski</t>
  </si>
  <si>
    <t>DAIKIN FTXC25/RXC35
K007617/K007119</t>
  </si>
  <si>
    <t>Pracownia RTG-opisownia</t>
  </si>
  <si>
    <t>DAIKIN FTXC35/RXC35
K008366/K002908</t>
  </si>
  <si>
    <t>pracownia USG</t>
  </si>
  <si>
    <t>DAIKIN FTXC35/RXC35
K007610/K007259</t>
  </si>
  <si>
    <t>YORK YJEB24ES/YJEB24FS</t>
  </si>
  <si>
    <t>DAIKIN ATXB25C/ARXB25C
J026783/J300046</t>
  </si>
  <si>
    <t>NIŚO-POZ
gab. zabiegowy</t>
  </si>
  <si>
    <t>DAIKIN FTXB25
J001690/J010037</t>
  </si>
  <si>
    <t>o/ dziecięcy III 
gab. zabiegowy</t>
  </si>
  <si>
    <t>DAIKIN FTXN25
K001013/K001170</t>
  </si>
  <si>
    <t>administacja/
gabinet dyrektora</t>
  </si>
  <si>
    <t>HOKKAIDO
JAAOGBB2065873002374</t>
  </si>
  <si>
    <t>OIT/Anestezjologia</t>
  </si>
  <si>
    <t>rezonans</t>
  </si>
  <si>
    <t>Budynek oddzialu wewnetrznego XII i IV-reumatologicznego</t>
  </si>
  <si>
    <t>DAIKIN 
J026785/J300070</t>
  </si>
  <si>
    <t>o/Reumatologiczny
gab. zabiegowy p.5</t>
  </si>
  <si>
    <t>DAIKIN 
K007633/K007129</t>
  </si>
  <si>
    <t>o/reumatologiczny
pokój oddziałowej</t>
  </si>
  <si>
    <t>DAIKIN 
J017644/T005733</t>
  </si>
  <si>
    <t>o/ wewnetrzny XII
gab. Zabiegowy</t>
  </si>
  <si>
    <t>Budynek oddziału laryngologicznego</t>
  </si>
  <si>
    <t>DAIKIN 
J037688/J017483</t>
  </si>
  <si>
    <t>o/laryngologiczny
gab. zabiegowy parter</t>
  </si>
  <si>
    <t>DAIKIN 
J026762/J300051</t>
  </si>
  <si>
    <t>o/laryngologiczny/p.pielegniarski-1p.</t>
  </si>
  <si>
    <t>Budynek oddziału zakaźnego (dziecięcego i dla dorosłych)</t>
  </si>
  <si>
    <t>DAIKIN 
J017638/T005783</t>
  </si>
  <si>
    <t>o/ zakaźny VI gabinet zabiegowy</t>
  </si>
  <si>
    <t>DAIKIN J017645/T005794</t>
  </si>
  <si>
    <t>o/ zakaźny VII gabinet zabiegowy</t>
  </si>
  <si>
    <t>Budynek oddziału położniczo-ginekologicznego</t>
  </si>
  <si>
    <t>DAIKIN J026754/J300075</t>
  </si>
  <si>
    <t>o/noworodkowy - zabiegowa</t>
  </si>
  <si>
    <t>DAIKIN J026706/J300044</t>
  </si>
  <si>
    <t>DAIKIN J003866/K003480</t>
  </si>
  <si>
    <t>DAIKIN J026787/J300068</t>
  </si>
  <si>
    <t>Budynek oddziału intrnistyczno-kardiologicznego / pracownie kardiologiczne</t>
  </si>
  <si>
    <t>KASAI KFV-09HRB
2401248930163250120218/ 2402210150168150130066</t>
  </si>
  <si>
    <t>gabinet lekarski</t>
  </si>
  <si>
    <t>DAIKIN J017504/J005707</t>
  </si>
  <si>
    <t>o/X - gabinet oddziałowej</t>
  </si>
  <si>
    <t>DAIKIN J017636/T005736</t>
  </si>
  <si>
    <t>O/X - p.pielęgniarski+zagiegowy, 1 p.</t>
  </si>
  <si>
    <t>DAIKIN J017653/T005732</t>
  </si>
  <si>
    <t>o/X- p.pielęgn + zabiegowy - 1 p.</t>
  </si>
  <si>
    <t>DAIKIN J017634/T005831</t>
  </si>
  <si>
    <t>o/X - p. pielęgn. + zabiegowy-parter</t>
  </si>
  <si>
    <t>DAIKIN J017635/T005785</t>
  </si>
  <si>
    <t>pracowania ECHO</t>
  </si>
  <si>
    <t>Budynek administracyjnyksięgowość + prosektorium</t>
  </si>
  <si>
    <t>YORK 50080225070700245</t>
  </si>
  <si>
    <t>centrala telefoniczna</t>
  </si>
  <si>
    <t>pom. Serwerowni (UPS)</t>
  </si>
  <si>
    <t>SANYO KRV-12
1004780/10006240</t>
  </si>
  <si>
    <t>pom. Informatyków</t>
  </si>
  <si>
    <t>MIDEA 3415868310286010870109/ 3415868310185210850058</t>
  </si>
  <si>
    <t>Nowa serwerownia</t>
  </si>
  <si>
    <t>York YJdb24(zdemontowany z Sor-u)</t>
  </si>
  <si>
    <t>informatycy</t>
  </si>
  <si>
    <t>Apteka szpitalna</t>
  </si>
  <si>
    <t>apteka szpitalna</t>
  </si>
  <si>
    <t>MIDEA 12NXDO-1 341816660396110830002/ 3418162660496060830191</t>
  </si>
  <si>
    <t>piwnica</t>
  </si>
  <si>
    <t>MIDEA 12NXDO-1 3418162660496060830216/ 3418162660396110830021</t>
  </si>
  <si>
    <t>Poradnia okulistyczna</t>
  </si>
  <si>
    <t>DAIKIN J025519</t>
  </si>
  <si>
    <t>przychodnia okulistyczna-zabiegowy</t>
  </si>
  <si>
    <t>serwerownia pod pralnią</t>
  </si>
  <si>
    <t>KAiSAI KRS18HPN
C101401630111C18130029</t>
  </si>
  <si>
    <t>sterylizatornia</t>
  </si>
  <si>
    <t>Budynek oddziału  neurologii i pulmonologi (XI i XIII)</t>
  </si>
  <si>
    <t>DAIKIN J026813/J300032</t>
  </si>
  <si>
    <t>o/XI gabinet zabiegowy</t>
  </si>
  <si>
    <t>DAIKIN J026765/J300033</t>
  </si>
  <si>
    <t>magazyn płynów o/XI</t>
  </si>
  <si>
    <t>DAIKIN J026747/J300031</t>
  </si>
  <si>
    <t>Gabinet zabiegow o/XIII</t>
  </si>
  <si>
    <t>DAIKIN J026752/J300030</t>
  </si>
  <si>
    <t>magazyn płynów o/ XIII</t>
  </si>
  <si>
    <t>DAIKINJ034069/J3000217</t>
  </si>
  <si>
    <t>pracownia EEG o/XIII</t>
  </si>
  <si>
    <t>Przychodnia główna</t>
  </si>
  <si>
    <t>DAIKIN J026780/J300048</t>
  </si>
  <si>
    <t>przychodnia główna -zabiegowy 1p.(EKG)</t>
  </si>
  <si>
    <t>DAIKIN K003868/K003455</t>
  </si>
  <si>
    <t>DAIKIN J026786/J300580</t>
  </si>
  <si>
    <t>pracownia RTG/przychodnia</t>
  </si>
  <si>
    <t>DAIKIN J026802/J300069</t>
  </si>
  <si>
    <t>zabiegowy chirurgiczny/przychodnia</t>
  </si>
  <si>
    <t>Poradnia specjalistyczna- Lwowska 77</t>
  </si>
  <si>
    <t>por. zakaźna/zabiegowy</t>
  </si>
  <si>
    <t>Midea 3416371760788020820051</t>
  </si>
  <si>
    <t>serologia</t>
  </si>
  <si>
    <t>Midea 3416379760788020820035</t>
  </si>
  <si>
    <t xml:space="preserve">
Midea ….850209</t>
  </si>
  <si>
    <t>piwnica pom. UPS</t>
  </si>
  <si>
    <t>nazwa</t>
  </si>
  <si>
    <t>miejsce</t>
  </si>
  <si>
    <t>CENTALA WENTYLACYJNA SWEGON</t>
  </si>
  <si>
    <t>brak</t>
  </si>
  <si>
    <t xml:space="preserve">
nr 341C491150311220820004</t>
  </si>
  <si>
    <t xml:space="preserve">oddział III - gabinet lekarski </t>
  </si>
  <si>
    <t>Midea zewn. nr 34….0396 wewn. 34…20003</t>
  </si>
  <si>
    <t>pom. leków przy salach "R"</t>
  </si>
  <si>
    <t>MIDEA AGBP-09NXD0-I/X1BP-09N8D0-O</t>
  </si>
  <si>
    <t>gabinet dyrektora ds. lecznictwa</t>
  </si>
  <si>
    <t>DAIKIN K003794/K008411</t>
  </si>
  <si>
    <t>OAIT</t>
  </si>
  <si>
    <t>SOR</t>
  </si>
  <si>
    <t>KAISAI KSR1. D201463600212628120041</t>
  </si>
  <si>
    <t>TAK</t>
  </si>
  <si>
    <t>Łącznie</t>
  </si>
  <si>
    <t>MIDEA MA-24NXDO-I  SN: 860020, SN: 870003</t>
  </si>
  <si>
    <t>Innova IGZPAC50N0 SN: 2019000005, SN: 2019000089</t>
  </si>
  <si>
    <t>MIDEA MSMABU-12HRDNI NR 3417631890293220830123 SN: 280409, SN: 830002</t>
  </si>
  <si>
    <t>MIDEA MSMABU-12HRDNI NR 3418645311398210830002 SN: 108320, SN: 208301</t>
  </si>
  <si>
    <t xml:space="preserve">MIDEA
nr 341C491290412080820486
</t>
  </si>
  <si>
    <t>gabinet nr 6</t>
  </si>
  <si>
    <t>gabinet nr 4</t>
  </si>
  <si>
    <t>gabinet nr 17</t>
  </si>
  <si>
    <t>gabinet nr 13</t>
  </si>
  <si>
    <t xml:space="preserve">MIDEA
nr 341C491290412080820156
</t>
  </si>
  <si>
    <t>MIDEA
nr 341B522050609130120006</t>
  </si>
  <si>
    <t>MIDEA
nr 341B522050609130120028</t>
  </si>
  <si>
    <t>rozdzielnia NN parter</t>
  </si>
  <si>
    <t>serwerownie piwnica</t>
  </si>
  <si>
    <t>Midea nr ser. ..40173</t>
  </si>
  <si>
    <t>pom. Lekarza</t>
  </si>
  <si>
    <t>Midea nr ser. .. 40084</t>
  </si>
  <si>
    <t>pom. pielęgnirki koorydnującej</t>
  </si>
  <si>
    <t>pom. kierownika</t>
  </si>
  <si>
    <t>Midea nr ser. ..40039</t>
  </si>
  <si>
    <t xml:space="preserve"> pom. UPS</t>
  </si>
  <si>
    <t>KASAI KWF24HRDO 150107/150016</t>
  </si>
  <si>
    <t>MCQUAY M5LC0300A 2551180700258/2051211-01116</t>
  </si>
  <si>
    <t>CV-A1-L/NL-62A/7-7</t>
  </si>
  <si>
    <t>CV-A1-R/NL-62A/7-7</t>
  </si>
  <si>
    <t>ZNWK 1P/12</t>
  </si>
  <si>
    <t>centrala wentylacyjna VTS CLIMA</t>
  </si>
  <si>
    <t>CV-P1-L/NS-14B/7-7</t>
  </si>
  <si>
    <t>CENTRALA VTS</t>
  </si>
  <si>
    <t>model</t>
  </si>
  <si>
    <t>CV-P1-P/NS-14B/7-7</t>
  </si>
  <si>
    <t>CV-P1-P/NS-101/7-7</t>
  </si>
  <si>
    <t>AF/00/S/W/5/13246/W</t>
  </si>
  <si>
    <t>CENTRALA FRAPOL + układ wyciągu łazienek</t>
  </si>
  <si>
    <t>Oddział Zakażny dla dorosłych- izolatki</t>
  </si>
  <si>
    <t xml:space="preserve">CENTRALA FRAPOL </t>
  </si>
  <si>
    <t>Fujitsu AOYG 24LALA</t>
  </si>
  <si>
    <t>R070432</t>
  </si>
  <si>
    <t>Centrala wentylacyjna Mistral Provent</t>
  </si>
  <si>
    <t>ALB 200C-RH5</t>
  </si>
  <si>
    <t>Pracownia endoskopii</t>
  </si>
  <si>
    <t>WENTYLACJA MECHANICZNA- zespół nawiewno-wywiewny</t>
  </si>
  <si>
    <t>Centrala wentylacyjna KLIMOR</t>
  </si>
  <si>
    <t>MCKT011030R-NWN1</t>
  </si>
  <si>
    <t>Fujitsu AOYG 30LETL</t>
  </si>
  <si>
    <t>F030530</t>
  </si>
  <si>
    <t>CENTRALA KLIMOR</t>
  </si>
  <si>
    <t>Copeland ZD30KCE</t>
  </si>
  <si>
    <t>02AZ287945C</t>
  </si>
  <si>
    <t>Oddział Położniczy</t>
  </si>
  <si>
    <t>CENTRALA KLIMOR ZNWK1P/12</t>
  </si>
  <si>
    <t>CENTRALE VTS- O. XI i XIII</t>
  </si>
  <si>
    <t>budynek o.pulmonologia i neurologia</t>
  </si>
  <si>
    <t>Daikin EWAB 16KAZ-W1</t>
  </si>
  <si>
    <t>CENTRALA KLIMOR NW1</t>
  </si>
  <si>
    <t>MCKH05</t>
  </si>
  <si>
    <t>CENTRALA KLIMOR NW2</t>
  </si>
  <si>
    <t>MCKH04L/MCKH04R</t>
  </si>
  <si>
    <t>CENTRALA KLIMOR NW3</t>
  </si>
  <si>
    <t>MCKH06L/MCKH06R</t>
  </si>
  <si>
    <t>CENTRALE KLIMOR SOR</t>
  </si>
  <si>
    <t>CENTRALA WENTYLACYJNA
CLIMATECH</t>
  </si>
  <si>
    <t>KW02BB</t>
  </si>
  <si>
    <t>nr seryjny</t>
  </si>
  <si>
    <t>Oddział Chirurgii/ Blok operacyjny</t>
  </si>
  <si>
    <t>Silver</t>
  </si>
  <si>
    <t>OAiIT</t>
  </si>
  <si>
    <t>12/240917</t>
  </si>
  <si>
    <t>Pracownia RTG- budynek O.I</t>
  </si>
  <si>
    <t>WENTYLACJA MECHANICZNA- zespół nawiewno-wywiewny DOSPEL</t>
  </si>
  <si>
    <t>LUNA 350</t>
  </si>
  <si>
    <t>VTS21-L-H</t>
  </si>
  <si>
    <t>CENTRALA KLIMOR S1</t>
  </si>
  <si>
    <t>CENTRALA VBW</t>
  </si>
  <si>
    <t>BD-1BIS(50)L-H</t>
  </si>
  <si>
    <t>Oddział Gruźlicy i Chorób Płuc - izolatki</t>
  </si>
  <si>
    <t>Wentylacja wywiewna łazienek</t>
  </si>
  <si>
    <t>MIDEA MDV-V260W/DNR1</t>
  </si>
  <si>
    <t>34VA856040507190100011</t>
  </si>
  <si>
    <t>przy jakiej centrali</t>
  </si>
  <si>
    <t>Model</t>
  </si>
  <si>
    <t>Budynek/Oddział</t>
  </si>
  <si>
    <t>czy wymaga badania szczelności i zgłoszenia w CRO</t>
  </si>
  <si>
    <t>11-181020</t>
  </si>
  <si>
    <t>Budynek kotłowni- pomieszcenie odpadów medycznych</t>
  </si>
  <si>
    <t>16C18161148</t>
  </si>
  <si>
    <t>TECUMECH 4J64031202</t>
  </si>
  <si>
    <t>Prosektorium</t>
  </si>
  <si>
    <t>Embraco/ Aspera</t>
  </si>
  <si>
    <t>Clint CHA/K/SP 91</t>
  </si>
  <si>
    <t>Colpeland SAN-R72 R90</t>
  </si>
  <si>
    <t>Clint CHA/K363-P SIIPS</t>
  </si>
  <si>
    <t>AGREGATY CHŁODNICZE i CHŁODNIE</t>
  </si>
  <si>
    <t>CENTRALE WENTYLACYJNE</t>
  </si>
  <si>
    <t xml:space="preserve">wewn. 341A967310707120860022
</t>
  </si>
  <si>
    <t>wewn. 341A967310707120860017</t>
  </si>
  <si>
    <t xml:space="preserve">sala konferencyjna </t>
  </si>
  <si>
    <t>sala konferencyjna</t>
  </si>
  <si>
    <t>CENTRALA WENTYLACYJNA 
HELIOS</t>
  </si>
  <si>
    <t>Oddział Zakażny dla dorosłych - lewa</t>
  </si>
  <si>
    <t>Oddział Zakażny dla dorosłych- prawa</t>
  </si>
  <si>
    <t>Oddział Zakażny dla dzieci - lewa</t>
  </si>
  <si>
    <t>Oddział Zakażny dla dzieci - prawa</t>
  </si>
  <si>
    <t>o/ ginekologiczny - gab. Zabiegowy/parter</t>
  </si>
  <si>
    <t>o/położniczy - dyżurka pielęgniarek</t>
  </si>
  <si>
    <t>o/położniczy- gab. Lekarski</t>
  </si>
  <si>
    <t>Midea  341D237760417190820037
/341C491150311220820073</t>
  </si>
  <si>
    <t>o/położniczy- sala porodowa</t>
  </si>
  <si>
    <t>Midea MA-09NXD0-XI/MA-09N8D0-O
…128/...325</t>
  </si>
  <si>
    <t>TCL TCA12XA71 J12000252/TCL TCA12H5D J12000255</t>
  </si>
  <si>
    <t>O/ IV- pokój lekarski</t>
  </si>
  <si>
    <t>06.06.2023 - 3 lat gwarancji</t>
  </si>
  <si>
    <t>Midea MA-09NXD0-XI/MA-09N8D0-O
…121/...329</t>
  </si>
  <si>
    <t>o/rehabilitacji- gabinet zabiegowy</t>
  </si>
  <si>
    <t>magazyn medyczny</t>
  </si>
  <si>
    <t>przychodnia POZ -gab. Szczepień</t>
  </si>
  <si>
    <t>DAIKIN J026785/J300070</t>
  </si>
  <si>
    <t xml:space="preserve">
DAIKIN J026785/J300051</t>
  </si>
  <si>
    <t>prosektorium</t>
  </si>
  <si>
    <t>pracownia endoskopii</t>
  </si>
  <si>
    <t>BRISSE 
BRI-09CHSD/KAB1 (SN do uzupełnienia)</t>
  </si>
  <si>
    <t>TCL (SN do uzupełnienia)</t>
  </si>
  <si>
    <t>Wentylacja mechaniczna</t>
  </si>
  <si>
    <t>Uniwersal DA- 315 MX</t>
  </si>
  <si>
    <t>Brisse BRI-09CHSD/KAB1
1D617NKC00ZKC0700355</t>
  </si>
  <si>
    <t>OAIT - gabinet lekarski</t>
  </si>
  <si>
    <t>montaż 21.03.2024 - 3 lata gwarancji</t>
  </si>
  <si>
    <t>holl NIŚO</t>
  </si>
  <si>
    <t xml:space="preserve">FUJITSU ASYG12LMCE E005816,  </t>
  </si>
  <si>
    <t>FUJITSU AOYG18LFC E125451</t>
  </si>
  <si>
    <t>York 4E85340000025 ( 63229948010)</t>
  </si>
  <si>
    <t>MIDEA AGBP Nr.541…..0236/541….0044</t>
  </si>
  <si>
    <t>oddz. XIII pom. EEG</t>
  </si>
  <si>
    <t>montaż 28.05.2024</t>
  </si>
  <si>
    <t>MIDEA AGBP-Nr.54IN….0153/541…..0039</t>
  </si>
  <si>
    <t>oddz X sekretariat</t>
  </si>
  <si>
    <t>MIDEA AGBP12NX nr. 54IN36….0159/541….0392</t>
  </si>
  <si>
    <t>bud administracji -Kadry</t>
  </si>
  <si>
    <t>MIDEA AGBP-12NX nr. 541N369…0224/541….0392</t>
  </si>
  <si>
    <t>bud.okulistyki pom. działu technicznego</t>
  </si>
  <si>
    <t>MIDEA AGBP-12NX nr. 541N369…0231/541….0050 bud. Okulistyki -płace</t>
  </si>
  <si>
    <t>bud.okulistyki pom. Płace</t>
  </si>
  <si>
    <t>MIDEA AGBP-Nr.54IN….0115//541…..0040</t>
  </si>
  <si>
    <t>oddz X pom 50. pok. Lekarzy</t>
  </si>
  <si>
    <t>bud. administracji -kierownik statystyki</t>
  </si>
  <si>
    <t>MIDEA AGBP12NX nr. 54IN36….0249/541….0046</t>
  </si>
  <si>
    <t>MIDEA AGBP12NX nr. 541F6785304250200550184</t>
  </si>
  <si>
    <t>bud administracji pom. Statystyki pok. 15</t>
  </si>
  <si>
    <t>Midea AGBP541F….0142/541…0225</t>
  </si>
  <si>
    <t xml:space="preserve">oddz. VIII-blok operacyjny </t>
  </si>
  <si>
    <t>28.05.2024</t>
  </si>
  <si>
    <t>Midea AGBP-12NXDO nr 541N….0233/541H….0182</t>
  </si>
  <si>
    <t>pom.informatyków</t>
  </si>
  <si>
    <t>montaż 31.05.2024</t>
  </si>
  <si>
    <t>OAIT - izolatka</t>
  </si>
  <si>
    <t>montaż 27.06.2024 - 3 lata gwarancji</t>
  </si>
  <si>
    <t>Midea  ...10810340/220130132</t>
  </si>
  <si>
    <t xml:space="preserve">Fizjoterapia </t>
  </si>
  <si>
    <t>MIDEA 130109/10840351</t>
  </si>
  <si>
    <t>Pom. socjalne</t>
  </si>
  <si>
    <t>Midea 810201/130095</t>
  </si>
  <si>
    <t>pok. Nr 40</t>
  </si>
  <si>
    <t>montaż 16.07.2024</t>
  </si>
  <si>
    <t>Midea 110810172/220130111</t>
  </si>
  <si>
    <t>parter</t>
  </si>
  <si>
    <t>montaż 17.07.2024</t>
  </si>
  <si>
    <t>Budynek sterylizatorni/pralni i kuchni</t>
  </si>
  <si>
    <t>Budynek oddziału rehabilitacji</t>
  </si>
  <si>
    <t>Midea AGBP-12N 541N…0118/541H…0302</t>
  </si>
  <si>
    <t>22.07.2024</t>
  </si>
  <si>
    <t>MIDEA AGBP Nr.541…..30110/541….10198</t>
  </si>
  <si>
    <t>O. XI pom.22 - lekarz</t>
  </si>
  <si>
    <t>montaż 23.07.2024</t>
  </si>
  <si>
    <t>Poczekalnia 1 piętro</t>
  </si>
  <si>
    <t>Midea nr ser. ..860011</t>
  </si>
  <si>
    <t>montaż 02-09-2024 2 lata gwarancji</t>
  </si>
  <si>
    <t>Innova IGZL 4M52410001854/4M52510070477</t>
  </si>
  <si>
    <t>L.p.</t>
  </si>
  <si>
    <t>n/d</t>
  </si>
  <si>
    <t>Zestawienie klimatyzatorów</t>
  </si>
  <si>
    <t>wymgany termin drugiego przeglądu do</t>
  </si>
  <si>
    <t>Załącznik nr 2 do umowy - grupa 1</t>
  </si>
  <si>
    <t>Załącznik nr 2 do umowy - grupa 2</t>
  </si>
  <si>
    <t>Załącznik nr 2 do umowy - grupa 3</t>
  </si>
  <si>
    <t>Załącznik nr 2 do umowy - grupa 4</t>
  </si>
  <si>
    <t>Załącznik nr 2 do umowy - grupa 5</t>
  </si>
  <si>
    <t>wymagany termin przeglądu do</t>
  </si>
  <si>
    <t>księgowość pok.4</t>
  </si>
  <si>
    <t>ksiegowość pok 5</t>
  </si>
  <si>
    <t>O. XI - myjnia bronchoskopii</t>
  </si>
  <si>
    <t>O. XI i XIII - budynek o.pulmonologia i neurologia</t>
  </si>
  <si>
    <t>O. Dziecięcy III
izolatka</t>
  </si>
  <si>
    <t>O. Internistyczno-kardiologiczny "R"</t>
  </si>
  <si>
    <t>Oddział Położniczy - Sala operacyjna</t>
  </si>
  <si>
    <t>O. XIII neurologia</t>
  </si>
  <si>
    <t>O. XI pulmonologia</t>
  </si>
  <si>
    <t>sterylizatornia - budynek Pralni I Kuchni</t>
  </si>
  <si>
    <t>montaż 05.08.2025</t>
  </si>
  <si>
    <t>pom. nr 6 Ksiegowość</t>
  </si>
  <si>
    <t>Brisse 14…200259/14…300379</t>
  </si>
  <si>
    <t>archiwum statystyki</t>
  </si>
  <si>
    <t>archiwum RUM - zdemontowany z o/ chirurgiczny- sala opatrunkowa</t>
  </si>
  <si>
    <t xml:space="preserve"> Brisse 12CHSD/KAB1/12CHSD/KAB1  </t>
  </si>
  <si>
    <t>Archiwum</t>
  </si>
  <si>
    <t xml:space="preserve">Xtreme Save Warmer KAG-W18NXD0-B1 - </t>
  </si>
  <si>
    <t>Petera - rejestracja parter</t>
  </si>
  <si>
    <t xml:space="preserve">Midea Blanc Pro KBP-B24N8-A1 - </t>
  </si>
  <si>
    <t>Petera - korytarz piętro II</t>
  </si>
  <si>
    <t>BRI-12CHSD/KABA - 1140209P5002 P50200089</t>
  </si>
  <si>
    <t xml:space="preserve">Poradnia Zabiegowa, Rej. (Poradnia) </t>
  </si>
  <si>
    <t>BRI-12CHSD/KABA - 15A2AW B500 2P 50200194</t>
  </si>
  <si>
    <t xml:space="preserve">Poradnia Ginekologiczna, Rej. (Gab. Lekarski) </t>
  </si>
  <si>
    <t>BRI-12CHSD/KABA - 14A2ALP50028502.00.13.9</t>
  </si>
  <si>
    <t xml:space="preserve">Pracownia Neurologiczna, prac. EEG </t>
  </si>
  <si>
    <t>Midea Xtreme KAGF-09NXD1-A1 -</t>
  </si>
  <si>
    <t xml:space="preserve"> bud.administracji pok.6</t>
  </si>
  <si>
    <t>14.04.2025 - 2 lata gwarancji</t>
  </si>
  <si>
    <t xml:space="preserve"> bud.administracji pok.5</t>
  </si>
  <si>
    <t xml:space="preserve">Midea Xtreme KAGF-09NXD1-A1 </t>
  </si>
  <si>
    <t>bud.asministracji pok.3</t>
  </si>
  <si>
    <t xml:space="preserve">Midea Xtreme KAGF-09NXD1-A1 - </t>
  </si>
  <si>
    <t>oddz.X pok.zabiegowy</t>
  </si>
  <si>
    <t>Midea Xtreme KAGF-12NXD1-A1 -</t>
  </si>
  <si>
    <t xml:space="preserve"> oddz.X pok.próby wysiłkowe</t>
  </si>
  <si>
    <t>Apteka Szpitalna - pom. receptury</t>
  </si>
  <si>
    <t>montaż 16.07.2025</t>
  </si>
  <si>
    <t xml:space="preserve"> dział planowania inwestycji</t>
  </si>
  <si>
    <t>montaż 22.04.2025</t>
  </si>
  <si>
    <t>TCL 12CHSD/YA11IN nr zew. 17464WL900ZL92000288/17468NL900ZL92300035</t>
  </si>
  <si>
    <t>SERWEROWNIA PARTER</t>
  </si>
  <si>
    <t>TCL 12CHSD/YA11IN nr zew. 17464WL900ZL92000197/17468NL900ZL92300007</t>
  </si>
  <si>
    <t>Budynek administracji Zamówienia Publiczne- Wyspiańskiego</t>
  </si>
  <si>
    <t>Midea Xtreme KAGF-12NXD1-A1 - pok.zamówienia publiczne</t>
  </si>
  <si>
    <t>montaż 28.04.2025</t>
  </si>
  <si>
    <t>sala ćwiczeń</t>
  </si>
  <si>
    <t>wymgany termin pierwszego przeglądu do</t>
  </si>
  <si>
    <t xml:space="preserve">ILOŚC PRZEGLĄDÓW </t>
  </si>
  <si>
    <t>Brisse ..200201/..30300631</t>
  </si>
  <si>
    <t>pokój Zamówień Publicznych</t>
  </si>
  <si>
    <t>ILOŚC PRZEGLĄDÓW</t>
  </si>
  <si>
    <t>AGREGATY CHŁODNICZE i CHŁODNIE - CRO</t>
  </si>
  <si>
    <t>Magazyn odpadów medycznych</t>
  </si>
  <si>
    <t>Magazyn odapdów medycznych</t>
  </si>
  <si>
    <t>Zefir RK-500-SPD</t>
  </si>
  <si>
    <t>Pracownia TK przy O. Neurologii</t>
  </si>
  <si>
    <t>Centrala Zefir RK-500-SPD</t>
  </si>
  <si>
    <t xml:space="preserve">NeoVent Lux 300 KNV </t>
  </si>
  <si>
    <t>Centrala NeoVent 300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</si>
</sst>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5]d\ mmmm\ yyyy;@"/>
  </numFmts>
  <fonts count="7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sz val="8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color theme="4"/>
      <name val="Calibri"/>
      <family val="2"/>
      <charset val="238"/>
      <scheme val="minor"/>
    </font>
    <font>
      <sz val="10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0">
    <xf numFmtId="0" fontId="0" fillId="0" borderId="0" xfId="0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wrapText="1"/>
    </xf>
    <xf numFmtId="0" fontId="0" fillId="0" borderId="1" xfId="0" applyBorder="1" applyAlignment="1">
      <alignment vertical="top" wrapText="1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wrapText="1"/>
    </xf>
    <xf numFmtId="0" fontId="0" fillId="0" borderId="1" xfId="0" applyBorder="1" applyAlignment="1">
      <alignment vertical="top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vertical="top" wrapText="1"/>
    </xf>
    <xf numFmtId="0" fontId="0" fillId="2" borderId="0" xfId="0" applyFill="1" applyAlignment="1">
      <alignment horizontal="center" vertical="center"/>
    </xf>
    <xf numFmtId="0" fontId="0" fillId="2" borderId="0" xfId="0" applyFill="1"/>
    <xf numFmtId="0" fontId="0" fillId="2" borderId="1" xfId="0" applyFill="1" applyBorder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3" borderId="0" xfId="0" applyFill="1"/>
    <xf numFmtId="0" fontId="5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 wrapText="1"/>
    </xf>
    <xf numFmtId="17" fontId="0" fillId="0" borderId="1" xfId="0" applyNumberFormat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14" fontId="2" fillId="0" borderId="1" xfId="0" applyNumberFormat="1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1" fillId="0" borderId="1" xfId="0" applyFont="1" applyBorder="1"/>
    <xf numFmtId="0" fontId="2" fillId="3" borderId="1" xfId="0" applyFont="1" applyFill="1" applyBorder="1" applyAlignment="1">
      <alignment horizontal="center" vertical="center"/>
    </xf>
    <xf numFmtId="0" fontId="2" fillId="3" borderId="0" xfId="0" applyFont="1" applyFill="1"/>
    <xf numFmtId="0" fontId="0" fillId="0" borderId="3" xfId="0" applyBorder="1" applyAlignment="1">
      <alignment vertical="center"/>
    </xf>
    <xf numFmtId="0" fontId="0" fillId="0" borderId="3" xfId="0" applyBorder="1"/>
    <xf numFmtId="14" fontId="2" fillId="0" borderId="4" xfId="0" applyNumberFormat="1" applyFont="1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 wrapText="1"/>
    </xf>
    <xf numFmtId="0" fontId="1" fillId="2" borderId="18" xfId="0" applyFont="1" applyFill="1" applyBorder="1" applyAlignment="1">
      <alignment horizontal="center" vertical="center" wrapText="1"/>
    </xf>
    <xf numFmtId="0" fontId="1" fillId="2" borderId="19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2" borderId="1" xfId="0" applyFill="1" applyBorder="1" applyAlignment="1">
      <alignment horizontal="center" wrapText="1"/>
    </xf>
    <xf numFmtId="0" fontId="1" fillId="0" borderId="24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2" borderId="26" xfId="0" applyFont="1" applyFill="1" applyBorder="1" applyAlignment="1">
      <alignment horizontal="center" vertical="center" wrapText="1"/>
    </xf>
    <xf numFmtId="0" fontId="1" fillId="2" borderId="23" xfId="0" applyFont="1" applyFill="1" applyBorder="1" applyAlignment="1">
      <alignment horizontal="center" vertical="center" wrapText="1"/>
    </xf>
    <xf numFmtId="0" fontId="1" fillId="3" borderId="3" xfId="0" applyFont="1" applyFill="1" applyBorder="1" applyAlignment="1">
      <alignment horizontal="center" vertical="center"/>
    </xf>
    <xf numFmtId="14" fontId="2" fillId="0" borderId="13" xfId="0" applyNumberFormat="1" applyFont="1" applyBorder="1" applyAlignment="1">
      <alignment horizontal="center" vertical="center"/>
    </xf>
    <xf numFmtId="0" fontId="2" fillId="0" borderId="12" xfId="0" applyFont="1" applyBorder="1" applyAlignment="1">
      <alignment vertical="center"/>
    </xf>
    <xf numFmtId="17" fontId="2" fillId="0" borderId="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wrapText="1"/>
    </xf>
    <xf numFmtId="0" fontId="2" fillId="2" borderId="1" xfId="0" applyFont="1" applyFill="1" applyBorder="1" applyAlignment="1">
      <alignment vertical="top" wrapText="1"/>
    </xf>
    <xf numFmtId="0" fontId="2" fillId="2" borderId="1" xfId="0" applyFont="1" applyFill="1" applyBorder="1" applyAlignment="1">
      <alignment horizontal="center" vertical="center" wrapText="1"/>
    </xf>
    <xf numFmtId="49" fontId="2" fillId="2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vertical="top"/>
    </xf>
    <xf numFmtId="17" fontId="2" fillId="0" borderId="22" xfId="0" applyNumberFormat="1" applyFont="1" applyBorder="1" applyAlignment="1">
      <alignment wrapText="1"/>
    </xf>
    <xf numFmtId="14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/>
    <xf numFmtId="164" fontId="2" fillId="0" borderId="1" xfId="0" applyNumberFormat="1" applyFont="1" applyBorder="1" applyAlignment="1">
      <alignment horizontal="center" vertical="center"/>
    </xf>
    <xf numFmtId="17" fontId="2" fillId="0" borderId="1" xfId="0" applyNumberFormat="1" applyFont="1" applyBorder="1" applyAlignment="1">
      <alignment wrapText="1"/>
    </xf>
    <xf numFmtId="0" fontId="2" fillId="0" borderId="2" xfId="0" applyFont="1" applyBorder="1" applyAlignment="1">
      <alignment wrapText="1"/>
    </xf>
    <xf numFmtId="14" fontId="2" fillId="0" borderId="2" xfId="0" applyNumberFormat="1" applyFont="1" applyBorder="1" applyAlignment="1">
      <alignment horizontal="center" vertical="center"/>
    </xf>
    <xf numFmtId="0" fontId="6" fillId="0" borderId="1" xfId="0" applyFont="1" applyBorder="1"/>
    <xf numFmtId="0" fontId="2" fillId="0" borderId="5" xfId="0" applyFont="1" applyBorder="1" applyAlignment="1">
      <alignment vertical="center"/>
    </xf>
    <xf numFmtId="0" fontId="6" fillId="0" borderId="8" xfId="0" applyFont="1" applyBorder="1"/>
    <xf numFmtId="0" fontId="2" fillId="0" borderId="6" xfId="0" applyFont="1" applyBorder="1" applyAlignment="1">
      <alignment horizontal="center" vertical="center"/>
    </xf>
    <xf numFmtId="14" fontId="2" fillId="0" borderId="15" xfId="0" applyNumberFormat="1" applyFont="1" applyBorder="1" applyAlignment="1">
      <alignment horizontal="center" vertical="center"/>
    </xf>
    <xf numFmtId="0" fontId="0" fillId="3" borderId="27" xfId="0" applyFill="1" applyBorder="1" applyAlignment="1">
      <alignment horizontal="center" vertical="center"/>
    </xf>
    <xf numFmtId="14" fontId="2" fillId="0" borderId="27" xfId="0" applyNumberFormat="1" applyFont="1" applyBorder="1" applyAlignment="1">
      <alignment horizontal="center" vertical="center"/>
    </xf>
    <xf numFmtId="0" fontId="6" fillId="0" borderId="0" xfId="0" applyFont="1"/>
    <xf numFmtId="14" fontId="2" fillId="0" borderId="28" xfId="0" applyNumberFormat="1" applyFont="1" applyBorder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30" xfId="0" applyFill="1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/>
    </xf>
    <xf numFmtId="0" fontId="2" fillId="3" borderId="21" xfId="0" applyFont="1" applyFill="1" applyBorder="1" applyAlignment="1">
      <alignment horizontal="center" vertical="top"/>
    </xf>
    <xf numFmtId="0" fontId="2" fillId="3" borderId="22" xfId="0" applyFont="1" applyFill="1" applyBorder="1" applyAlignment="1">
      <alignment horizontal="center" vertical="top"/>
    </xf>
    <xf numFmtId="0" fontId="2" fillId="3" borderId="20" xfId="0" applyFont="1" applyFill="1" applyBorder="1" applyAlignment="1">
      <alignment horizontal="center" vertical="top"/>
    </xf>
    <xf numFmtId="0" fontId="1" fillId="0" borderId="14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3" borderId="29" xfId="0" applyFill="1" applyBorder="1" applyAlignment="1">
      <alignment horizontal="center" vertical="top"/>
    </xf>
    <xf numFmtId="0" fontId="0" fillId="3" borderId="3" xfId="0" applyFill="1" applyBorder="1" applyAlignment="1">
      <alignment horizontal="center" vertical="top"/>
    </xf>
    <xf numFmtId="0" fontId="2" fillId="3" borderId="12" xfId="0" applyFont="1" applyFill="1" applyBorder="1" applyAlignment="1">
      <alignment horizontal="center" vertical="top"/>
    </xf>
    <xf numFmtId="0" fontId="2" fillId="3" borderId="1" xfId="0" applyFont="1" applyFill="1" applyBorder="1" applyAlignment="1">
      <alignment horizontal="center" vertical="top"/>
    </xf>
    <xf numFmtId="0" fontId="0" fillId="3" borderId="1" xfId="0" applyFill="1" applyBorder="1" applyAlignment="1">
      <alignment horizontal="center" vertical="top"/>
    </xf>
    <xf numFmtId="14" fontId="0" fillId="3" borderId="1" xfId="0" applyNumberForma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1" xfId="0" applyFill="1" applyBorder="1" applyAlignment="1">
      <alignment horizontal="center" vertical="top" wrapText="1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top"/>
    </xf>
    <xf numFmtId="0" fontId="4" fillId="0" borderId="10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0" fillId="0" borderId="11" xfId="0" applyBorder="1" applyAlignment="1">
      <alignment wrapText="1"/>
    </xf>
    <xf numFmtId="0" fontId="4" fillId="0" borderId="1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919EFD-87CC-47F4-A597-7527CB6324B7}">
  <sheetPr>
    <pageSetUpPr fitToPage="1"/>
  </sheetPr>
  <dimension ref="A1:G48"/>
  <sheetViews>
    <sheetView tabSelected="1" zoomScaleNormal="100" zoomScaleSheetLayoutView="85" workbookViewId="0">
      <pane xSplit="1" ySplit="3" topLeftCell="B37" activePane="bottomRight" state="frozen"/>
      <selection pane="topRight" activeCell="B1" sqref="B1"/>
      <selection pane="bottomLeft" activeCell="A3" sqref="A3"/>
      <selection pane="bottomRight" activeCell="A25" sqref="A25"/>
    </sheetView>
  </sheetViews>
  <sheetFormatPr defaultRowHeight="15" x14ac:dyDescent="0.25"/>
  <cols>
    <col min="1" max="1" width="9.42578125" style="25" customWidth="1"/>
    <col min="2" max="2" width="42.42578125" customWidth="1"/>
    <col min="3" max="3" width="37.85546875" style="29" customWidth="1"/>
    <col min="4" max="4" width="37.7109375" style="2" customWidth="1"/>
    <col min="5" max="5" width="16.42578125" style="2" customWidth="1"/>
    <col min="6" max="7" width="18" customWidth="1"/>
  </cols>
  <sheetData>
    <row r="1" spans="1:7" x14ac:dyDescent="0.25">
      <c r="A1" s="32" t="s">
        <v>309</v>
      </c>
    </row>
    <row r="2" spans="1:7" ht="15.75" thickBot="1" x14ac:dyDescent="0.3">
      <c r="A2" s="93" t="s">
        <v>307</v>
      </c>
      <c r="B2" s="94"/>
      <c r="C2" s="94"/>
      <c r="D2" s="94"/>
      <c r="E2" s="94"/>
    </row>
    <row r="3" spans="1:7" ht="91.5" customHeight="1" thickBot="1" x14ac:dyDescent="0.3">
      <c r="A3" s="47" t="s">
        <v>305</v>
      </c>
      <c r="B3" s="48" t="s">
        <v>1</v>
      </c>
      <c r="C3" s="48" t="s">
        <v>2</v>
      </c>
      <c r="D3" s="48" t="s">
        <v>3</v>
      </c>
      <c r="E3" s="49" t="s">
        <v>364</v>
      </c>
      <c r="F3" s="51" t="s">
        <v>363</v>
      </c>
      <c r="G3" s="50" t="s">
        <v>308</v>
      </c>
    </row>
    <row r="4" spans="1:7" x14ac:dyDescent="0.25">
      <c r="A4" s="95" t="s">
        <v>4</v>
      </c>
      <c r="B4" s="96"/>
      <c r="C4" s="96"/>
      <c r="D4" s="96"/>
      <c r="E4" s="85"/>
      <c r="F4" s="86"/>
      <c r="G4" s="87"/>
    </row>
    <row r="5" spans="1:7" ht="30" x14ac:dyDescent="0.25">
      <c r="A5" s="61">
        <v>1</v>
      </c>
      <c r="B5" s="9" t="s">
        <v>273</v>
      </c>
      <c r="C5" s="62" t="s">
        <v>272</v>
      </c>
      <c r="D5" s="63" t="s">
        <v>261</v>
      </c>
      <c r="E5" s="4">
        <v>2</v>
      </c>
      <c r="F5" s="45">
        <v>45960</v>
      </c>
      <c r="G5" s="82">
        <v>46122</v>
      </c>
    </row>
    <row r="6" spans="1:7" ht="30" x14ac:dyDescent="0.25">
      <c r="A6" s="61">
        <f t="shared" ref="A6:A12" si="0">+A5+1</f>
        <v>2</v>
      </c>
      <c r="B6" s="9" t="s">
        <v>274</v>
      </c>
      <c r="C6" s="62" t="s">
        <v>275</v>
      </c>
      <c r="D6" s="63" t="s">
        <v>261</v>
      </c>
      <c r="E6" s="4">
        <v>2</v>
      </c>
      <c r="F6" s="45">
        <v>45960</v>
      </c>
      <c r="G6" s="82">
        <v>46122</v>
      </c>
    </row>
    <row r="7" spans="1:7" ht="30" x14ac:dyDescent="0.25">
      <c r="A7" s="61">
        <f t="shared" si="0"/>
        <v>3</v>
      </c>
      <c r="B7" s="9" t="s">
        <v>264</v>
      </c>
      <c r="C7" s="62" t="s">
        <v>265</v>
      </c>
      <c r="D7" s="63" t="s">
        <v>261</v>
      </c>
      <c r="E7" s="4">
        <v>2</v>
      </c>
      <c r="F7" s="45">
        <v>45960</v>
      </c>
      <c r="G7" s="82">
        <v>46122</v>
      </c>
    </row>
    <row r="8" spans="1:7" ht="30" x14ac:dyDescent="0.25">
      <c r="A8" s="61">
        <f t="shared" si="0"/>
        <v>4</v>
      </c>
      <c r="B8" s="9" t="s">
        <v>252</v>
      </c>
      <c r="C8" s="64" t="s">
        <v>253</v>
      </c>
      <c r="D8" s="34" t="s">
        <v>254</v>
      </c>
      <c r="E8" s="4">
        <v>2</v>
      </c>
      <c r="F8" s="45">
        <v>45960</v>
      </c>
      <c r="G8" s="82">
        <v>46122</v>
      </c>
    </row>
    <row r="9" spans="1:7" x14ac:dyDescent="0.25">
      <c r="A9" s="61">
        <f t="shared" si="0"/>
        <v>5</v>
      </c>
      <c r="B9" s="9" t="s">
        <v>284</v>
      </c>
      <c r="C9" s="64" t="s">
        <v>282</v>
      </c>
      <c r="D9" s="34" t="s">
        <v>283</v>
      </c>
      <c r="E9" s="4">
        <v>2</v>
      </c>
      <c r="F9" s="45">
        <v>45960</v>
      </c>
      <c r="G9" s="82">
        <v>46122</v>
      </c>
    </row>
    <row r="10" spans="1:7" x14ac:dyDescent="0.25">
      <c r="A10" s="61">
        <f t="shared" si="0"/>
        <v>6</v>
      </c>
      <c r="B10" s="16" t="s">
        <v>342</v>
      </c>
      <c r="C10" s="64" t="s">
        <v>343</v>
      </c>
      <c r="D10" s="34" t="s">
        <v>344</v>
      </c>
      <c r="E10" s="4">
        <v>2</v>
      </c>
      <c r="F10" s="45">
        <v>45960</v>
      </c>
      <c r="G10" s="82">
        <v>46122</v>
      </c>
    </row>
    <row r="11" spans="1:7" x14ac:dyDescent="0.25">
      <c r="A11" s="61">
        <f t="shared" si="0"/>
        <v>7</v>
      </c>
      <c r="B11" s="16" t="s">
        <v>342</v>
      </c>
      <c r="C11" s="64" t="s">
        <v>345</v>
      </c>
      <c r="D11" s="34" t="s">
        <v>344</v>
      </c>
      <c r="E11" s="4">
        <v>2</v>
      </c>
      <c r="F11" s="45">
        <v>45960</v>
      </c>
      <c r="G11" s="82">
        <v>46122</v>
      </c>
    </row>
    <row r="12" spans="1:7" x14ac:dyDescent="0.25">
      <c r="A12" s="61">
        <f t="shared" si="0"/>
        <v>8</v>
      </c>
      <c r="B12" s="16" t="s">
        <v>346</v>
      </c>
      <c r="C12" s="64" t="s">
        <v>347</v>
      </c>
      <c r="D12" s="34" t="s">
        <v>344</v>
      </c>
      <c r="E12" s="4">
        <v>2</v>
      </c>
      <c r="F12" s="45">
        <v>45960</v>
      </c>
      <c r="G12" s="82">
        <v>46122</v>
      </c>
    </row>
    <row r="13" spans="1:7" s="21" customFormat="1" x14ac:dyDescent="0.25">
      <c r="A13" s="97" t="s">
        <v>46</v>
      </c>
      <c r="B13" s="98"/>
      <c r="C13" s="98"/>
      <c r="D13" s="98"/>
      <c r="E13" s="20"/>
      <c r="F13" s="20"/>
      <c r="G13" s="81"/>
    </row>
    <row r="14" spans="1:7" s="14" customFormat="1" ht="32.25" customHeight="1" x14ac:dyDescent="0.25">
      <c r="A14" s="61">
        <f>+A12+1</f>
        <v>9</v>
      </c>
      <c r="B14" s="65" t="s">
        <v>276</v>
      </c>
      <c r="C14" s="66" t="s">
        <v>277</v>
      </c>
      <c r="D14" s="67" t="s">
        <v>278</v>
      </c>
      <c r="E14" s="11">
        <v>2</v>
      </c>
      <c r="F14" s="45">
        <v>45960</v>
      </c>
      <c r="G14" s="82">
        <v>46122</v>
      </c>
    </row>
    <row r="15" spans="1:7" s="21" customFormat="1" x14ac:dyDescent="0.25">
      <c r="A15" s="97" t="s">
        <v>295</v>
      </c>
      <c r="B15" s="98"/>
      <c r="C15" s="98"/>
      <c r="D15" s="98"/>
      <c r="E15" s="20"/>
      <c r="F15" s="20"/>
      <c r="G15" s="81"/>
    </row>
    <row r="16" spans="1:7" ht="24" customHeight="1" x14ac:dyDescent="0.25">
      <c r="A16" s="61">
        <f>+A14+1</f>
        <v>10</v>
      </c>
      <c r="B16" s="68" t="s">
        <v>296</v>
      </c>
      <c r="C16" s="17" t="s">
        <v>362</v>
      </c>
      <c r="D16" s="63" t="s">
        <v>297</v>
      </c>
      <c r="E16" s="4">
        <v>2</v>
      </c>
      <c r="F16" s="45">
        <v>45960</v>
      </c>
      <c r="G16" s="82">
        <v>46122</v>
      </c>
    </row>
    <row r="17" spans="1:7" s="14" customFormat="1" ht="32.25" customHeight="1" x14ac:dyDescent="0.25">
      <c r="A17" s="61">
        <f>+A16+1</f>
        <v>11</v>
      </c>
      <c r="B17" s="65" t="s">
        <v>240</v>
      </c>
      <c r="C17" s="66" t="s">
        <v>241</v>
      </c>
      <c r="D17" s="67" t="s">
        <v>239</v>
      </c>
      <c r="E17" s="11">
        <v>2</v>
      </c>
      <c r="F17" s="45">
        <v>45960</v>
      </c>
      <c r="G17" s="82">
        <v>46122</v>
      </c>
    </row>
    <row r="18" spans="1:7" s="21" customFormat="1" x14ac:dyDescent="0.25">
      <c r="A18" s="97" t="s">
        <v>52</v>
      </c>
      <c r="B18" s="98"/>
      <c r="C18" s="98"/>
      <c r="D18" s="98"/>
      <c r="E18" s="20"/>
      <c r="F18" s="20"/>
      <c r="G18" s="81"/>
    </row>
    <row r="19" spans="1:7" x14ac:dyDescent="0.25">
      <c r="A19" s="61">
        <f>+A17+1</f>
        <v>12</v>
      </c>
      <c r="B19" s="8" t="s">
        <v>262</v>
      </c>
      <c r="C19" s="62" t="s">
        <v>263</v>
      </c>
      <c r="D19" s="16" t="s">
        <v>261</v>
      </c>
      <c r="E19" s="4">
        <v>2</v>
      </c>
      <c r="F19" s="45">
        <v>45960</v>
      </c>
      <c r="G19" s="82">
        <v>46122</v>
      </c>
    </row>
    <row r="20" spans="1:7" ht="13.5" customHeight="1" x14ac:dyDescent="0.25">
      <c r="A20" s="61">
        <f>+A19+1</f>
        <v>13</v>
      </c>
      <c r="B20" s="8" t="s">
        <v>270</v>
      </c>
      <c r="C20" s="62" t="s">
        <v>271</v>
      </c>
      <c r="D20" s="16" t="s">
        <v>261</v>
      </c>
      <c r="E20" s="4">
        <v>2</v>
      </c>
      <c r="F20" s="45">
        <v>45960</v>
      </c>
      <c r="G20" s="82">
        <v>46122</v>
      </c>
    </row>
    <row r="21" spans="1:7" ht="13.5" customHeight="1" x14ac:dyDescent="0.25">
      <c r="A21" s="61">
        <f>+A20+1</f>
        <v>14</v>
      </c>
      <c r="B21" s="8" t="s">
        <v>348</v>
      </c>
      <c r="C21" s="69" t="s">
        <v>349</v>
      </c>
      <c r="D21" s="34">
        <v>45764</v>
      </c>
      <c r="E21" s="4">
        <v>2</v>
      </c>
      <c r="F21" s="45">
        <v>45960</v>
      </c>
      <c r="G21" s="82">
        <v>46122</v>
      </c>
    </row>
    <row r="22" spans="1:7" ht="13.5" customHeight="1" x14ac:dyDescent="0.25">
      <c r="A22" s="61">
        <f>+A21+1</f>
        <v>15</v>
      </c>
      <c r="B22" s="8" t="s">
        <v>350</v>
      </c>
      <c r="C22" s="69" t="s">
        <v>351</v>
      </c>
      <c r="D22" s="34">
        <v>45761</v>
      </c>
      <c r="E22" s="4">
        <v>2</v>
      </c>
      <c r="F22" s="45">
        <v>45960</v>
      </c>
      <c r="G22" s="82">
        <v>46122</v>
      </c>
    </row>
    <row r="23" spans="1:7" s="21" customFormat="1" x14ac:dyDescent="0.25">
      <c r="A23" s="97" t="s">
        <v>65</v>
      </c>
      <c r="B23" s="98"/>
      <c r="C23" s="98"/>
      <c r="D23" s="98"/>
      <c r="E23" s="20"/>
      <c r="F23" s="20"/>
      <c r="G23" s="81"/>
    </row>
    <row r="24" spans="1:7" ht="30" x14ac:dyDescent="0.25">
      <c r="A24" s="61">
        <v>16</v>
      </c>
      <c r="B24" s="9" t="s">
        <v>279</v>
      </c>
      <c r="C24" s="66" t="s">
        <v>280</v>
      </c>
      <c r="D24" s="16" t="s">
        <v>281</v>
      </c>
      <c r="E24" s="4">
        <v>2</v>
      </c>
      <c r="F24" s="45">
        <v>45960</v>
      </c>
      <c r="G24" s="82">
        <v>46122</v>
      </c>
    </row>
    <row r="25" spans="1:7" x14ac:dyDescent="0.25">
      <c r="A25" s="61">
        <f>+A24+1</f>
        <v>17</v>
      </c>
      <c r="B25" s="9" t="s">
        <v>327</v>
      </c>
      <c r="C25" s="66" t="s">
        <v>326</v>
      </c>
      <c r="D25" s="16" t="s">
        <v>325</v>
      </c>
      <c r="E25" s="4">
        <v>2</v>
      </c>
      <c r="F25" s="45">
        <v>45960</v>
      </c>
      <c r="G25" s="82">
        <v>46122</v>
      </c>
    </row>
    <row r="26" spans="1:7" s="21" customFormat="1" x14ac:dyDescent="0.25">
      <c r="A26" s="97" t="s">
        <v>294</v>
      </c>
      <c r="B26" s="98"/>
      <c r="C26" s="98"/>
      <c r="D26" s="98"/>
      <c r="E26" s="20"/>
      <c r="F26" s="20"/>
      <c r="G26" s="81"/>
    </row>
    <row r="27" spans="1:7" x14ac:dyDescent="0.25">
      <c r="A27" s="61">
        <f>+A25+1</f>
        <v>18</v>
      </c>
      <c r="B27" s="16" t="s">
        <v>330</v>
      </c>
      <c r="C27" s="8" t="s">
        <v>331</v>
      </c>
      <c r="D27" s="70">
        <v>45863</v>
      </c>
      <c r="E27" s="4">
        <v>2</v>
      </c>
      <c r="F27" s="45">
        <v>45960</v>
      </c>
      <c r="G27" s="82">
        <v>46122</v>
      </c>
    </row>
    <row r="28" spans="1:7" s="21" customFormat="1" x14ac:dyDescent="0.25">
      <c r="A28" s="90" t="s">
        <v>75</v>
      </c>
      <c r="B28" s="91"/>
      <c r="C28" s="91"/>
      <c r="D28" s="92"/>
      <c r="E28" s="20"/>
      <c r="F28" s="20"/>
      <c r="G28" s="81"/>
    </row>
    <row r="29" spans="1:7" x14ac:dyDescent="0.25">
      <c r="A29" s="61">
        <f>+A27+1</f>
        <v>19</v>
      </c>
      <c r="B29" s="9" t="s">
        <v>291</v>
      </c>
      <c r="C29" s="62" t="s">
        <v>292</v>
      </c>
      <c r="D29" s="16" t="s">
        <v>293</v>
      </c>
      <c r="E29" s="4">
        <v>2</v>
      </c>
      <c r="F29" s="45">
        <v>45960</v>
      </c>
      <c r="G29" s="82">
        <v>46122</v>
      </c>
    </row>
    <row r="30" spans="1:7" x14ac:dyDescent="0.25">
      <c r="A30" s="61">
        <f t="shared" ref="A30" si="1">+A29+1</f>
        <v>20</v>
      </c>
      <c r="B30" s="9" t="s">
        <v>365</v>
      </c>
      <c r="C30" s="9" t="s">
        <v>352</v>
      </c>
      <c r="D30" s="16" t="s">
        <v>353</v>
      </c>
      <c r="E30" s="4">
        <v>2</v>
      </c>
      <c r="F30" s="45">
        <v>45960</v>
      </c>
      <c r="G30" s="82">
        <v>46122</v>
      </c>
    </row>
    <row r="31" spans="1:7" s="21" customFormat="1" x14ac:dyDescent="0.25">
      <c r="A31" s="90" t="s">
        <v>80</v>
      </c>
      <c r="B31" s="91"/>
      <c r="C31" s="91"/>
      <c r="D31" s="92"/>
      <c r="E31" s="20"/>
      <c r="F31" s="20"/>
      <c r="G31" s="81"/>
    </row>
    <row r="32" spans="1:7" ht="24" customHeight="1" x14ac:dyDescent="0.25">
      <c r="A32" s="61">
        <f>+A30+1</f>
        <v>21</v>
      </c>
      <c r="B32" s="71" t="s">
        <v>266</v>
      </c>
      <c r="C32" s="17" t="s">
        <v>267</v>
      </c>
      <c r="D32" s="16" t="s">
        <v>261</v>
      </c>
      <c r="E32" s="4">
        <v>2</v>
      </c>
      <c r="F32" s="45">
        <v>45960</v>
      </c>
      <c r="G32" s="82">
        <v>46122</v>
      </c>
    </row>
    <row r="33" spans="1:7" ht="24" customHeight="1" x14ac:dyDescent="0.25">
      <c r="A33" s="61">
        <f t="shared" ref="A33:A34" si="2">+A32+1</f>
        <v>22</v>
      </c>
      <c r="B33" s="71" t="s">
        <v>268</v>
      </c>
      <c r="C33" s="17" t="s">
        <v>269</v>
      </c>
      <c r="D33" s="16" t="s">
        <v>261</v>
      </c>
      <c r="E33" s="4">
        <v>2</v>
      </c>
      <c r="F33" s="45">
        <v>45960</v>
      </c>
      <c r="G33" s="82">
        <v>46122</v>
      </c>
    </row>
    <row r="34" spans="1:7" ht="24" customHeight="1" x14ac:dyDescent="0.25">
      <c r="A34" s="61">
        <f t="shared" si="2"/>
        <v>23</v>
      </c>
      <c r="B34" s="71" t="s">
        <v>342</v>
      </c>
      <c r="C34" s="9" t="s">
        <v>354</v>
      </c>
      <c r="D34" s="72" t="s">
        <v>355</v>
      </c>
      <c r="E34" s="4">
        <v>2</v>
      </c>
      <c r="F34" s="45">
        <v>45960</v>
      </c>
      <c r="G34" s="82">
        <v>46122</v>
      </c>
    </row>
    <row r="35" spans="1:7" s="21" customFormat="1" x14ac:dyDescent="0.25">
      <c r="A35" s="97" t="s">
        <v>359</v>
      </c>
      <c r="B35" s="98"/>
      <c r="C35" s="98"/>
      <c r="D35" s="98"/>
      <c r="E35" s="20"/>
      <c r="F35" s="20"/>
      <c r="G35" s="81"/>
    </row>
    <row r="36" spans="1:7" ht="30" x14ac:dyDescent="0.25">
      <c r="A36" s="61">
        <f>+A34+1</f>
        <v>24</v>
      </c>
      <c r="B36" s="9" t="s">
        <v>360</v>
      </c>
      <c r="C36" s="73" t="s">
        <v>366</v>
      </c>
      <c r="D36" s="62" t="s">
        <v>361</v>
      </c>
      <c r="E36" s="4">
        <v>2</v>
      </c>
      <c r="F36" s="45">
        <v>45960</v>
      </c>
      <c r="G36" s="82">
        <v>46122</v>
      </c>
    </row>
    <row r="37" spans="1:7" s="21" customFormat="1" ht="14.25" customHeight="1" x14ac:dyDescent="0.25">
      <c r="A37" s="90" t="s">
        <v>86</v>
      </c>
      <c r="B37" s="91"/>
      <c r="C37" s="91"/>
      <c r="D37" s="92"/>
      <c r="E37" s="20"/>
      <c r="F37" s="20"/>
      <c r="G37" s="81"/>
    </row>
    <row r="38" spans="1:7" ht="14.25" customHeight="1" x14ac:dyDescent="0.25">
      <c r="A38" s="61">
        <f>+A36+1</f>
        <v>25</v>
      </c>
      <c r="B38" s="9" t="s">
        <v>259</v>
      </c>
      <c r="C38" s="17" t="s">
        <v>260</v>
      </c>
      <c r="D38" s="16" t="s">
        <v>261</v>
      </c>
      <c r="E38" s="4">
        <v>2</v>
      </c>
      <c r="F38" s="45">
        <v>45960</v>
      </c>
      <c r="G38" s="82">
        <v>46122</v>
      </c>
    </row>
    <row r="39" spans="1:7" ht="14.25" customHeight="1" x14ac:dyDescent="0.25">
      <c r="A39" s="61">
        <f t="shared" ref="A39" si="3">+A38+1</f>
        <v>26</v>
      </c>
      <c r="B39" s="9" t="s">
        <v>298</v>
      </c>
      <c r="C39" s="17" t="s">
        <v>299</v>
      </c>
      <c r="D39" s="16" t="s">
        <v>300</v>
      </c>
      <c r="E39" s="4">
        <v>2</v>
      </c>
      <c r="F39" s="45">
        <v>45960</v>
      </c>
      <c r="G39" s="82">
        <v>46122</v>
      </c>
    </row>
    <row r="40" spans="1:7" s="21" customFormat="1" x14ac:dyDescent="0.25">
      <c r="A40" s="90" t="s">
        <v>97</v>
      </c>
      <c r="B40" s="91"/>
      <c r="C40" s="91"/>
      <c r="D40" s="92"/>
      <c r="E40" s="20"/>
      <c r="F40" s="20"/>
      <c r="G40" s="81"/>
    </row>
    <row r="41" spans="1:7" ht="18.75" customHeight="1" x14ac:dyDescent="0.25">
      <c r="A41" s="61">
        <f>+A39+1</f>
        <v>27</v>
      </c>
      <c r="B41" s="9" t="s">
        <v>288</v>
      </c>
      <c r="C41" s="17" t="s">
        <v>289</v>
      </c>
      <c r="D41" s="16" t="s">
        <v>290</v>
      </c>
      <c r="E41" s="4">
        <v>2</v>
      </c>
      <c r="F41" s="45">
        <v>45960</v>
      </c>
      <c r="G41" s="82">
        <v>46122</v>
      </c>
    </row>
    <row r="42" spans="1:7" ht="18.75" customHeight="1" x14ac:dyDescent="0.25">
      <c r="A42" s="61">
        <f t="shared" ref="A42:A47" si="4">+A41+1</f>
        <v>28</v>
      </c>
      <c r="B42" s="71" t="s">
        <v>302</v>
      </c>
      <c r="C42" s="17" t="s">
        <v>301</v>
      </c>
      <c r="D42" s="16" t="s">
        <v>303</v>
      </c>
      <c r="E42" s="4">
        <v>2</v>
      </c>
      <c r="F42" s="45">
        <v>45960</v>
      </c>
      <c r="G42" s="82">
        <v>46122</v>
      </c>
    </row>
    <row r="43" spans="1:7" ht="18.75" customHeight="1" x14ac:dyDescent="0.25">
      <c r="A43" s="61">
        <f t="shared" si="4"/>
        <v>29</v>
      </c>
      <c r="B43" s="71" t="s">
        <v>332</v>
      </c>
      <c r="C43" s="9" t="s">
        <v>333</v>
      </c>
      <c r="D43" s="34">
        <v>45769</v>
      </c>
      <c r="E43" s="4">
        <v>2</v>
      </c>
      <c r="F43" s="45">
        <v>45960</v>
      </c>
      <c r="G43" s="82">
        <v>46122</v>
      </c>
    </row>
    <row r="44" spans="1:7" ht="18.75" customHeight="1" x14ac:dyDescent="0.25">
      <c r="A44" s="61">
        <f t="shared" si="4"/>
        <v>30</v>
      </c>
      <c r="B44" s="71" t="s">
        <v>334</v>
      </c>
      <c r="C44" s="9" t="s">
        <v>335</v>
      </c>
      <c r="D44" s="34">
        <v>45751</v>
      </c>
      <c r="E44" s="4">
        <v>2</v>
      </c>
      <c r="F44" s="45">
        <v>45960</v>
      </c>
      <c r="G44" s="82">
        <v>46122</v>
      </c>
    </row>
    <row r="45" spans="1:7" ht="18.75" customHeight="1" x14ac:dyDescent="0.25">
      <c r="A45" s="61">
        <f t="shared" si="4"/>
        <v>31</v>
      </c>
      <c r="B45" s="83" t="s">
        <v>336</v>
      </c>
      <c r="C45" s="74" t="s">
        <v>337</v>
      </c>
      <c r="D45" s="75">
        <v>45866</v>
      </c>
      <c r="E45" s="52">
        <v>2</v>
      </c>
      <c r="F45" s="45">
        <v>45960</v>
      </c>
      <c r="G45" s="82">
        <v>46122</v>
      </c>
    </row>
    <row r="46" spans="1:7" ht="18.75" customHeight="1" x14ac:dyDescent="0.25">
      <c r="A46" s="61">
        <f t="shared" si="4"/>
        <v>32</v>
      </c>
      <c r="B46" s="76" t="s">
        <v>338</v>
      </c>
      <c r="C46" s="16" t="s">
        <v>339</v>
      </c>
      <c r="D46" s="34">
        <v>45866</v>
      </c>
      <c r="E46" s="4">
        <v>2</v>
      </c>
      <c r="F46" s="45">
        <v>45960</v>
      </c>
      <c r="G46" s="82">
        <v>46122</v>
      </c>
    </row>
    <row r="47" spans="1:7" ht="18.75" customHeight="1" thickBot="1" x14ac:dyDescent="0.3">
      <c r="A47" s="77">
        <f t="shared" si="4"/>
        <v>33</v>
      </c>
      <c r="B47" s="78" t="s">
        <v>340</v>
      </c>
      <c r="C47" s="79" t="s">
        <v>341</v>
      </c>
      <c r="D47" s="80">
        <v>45863</v>
      </c>
      <c r="E47" s="46">
        <v>2</v>
      </c>
      <c r="F47" s="60">
        <v>45960</v>
      </c>
      <c r="G47" s="84">
        <v>46122</v>
      </c>
    </row>
    <row r="48" spans="1:7" ht="15.75" thickBot="1" x14ac:dyDescent="0.3">
      <c r="A48" s="43"/>
      <c r="B48" s="44"/>
      <c r="C48" s="88"/>
      <c r="D48" s="47" t="s">
        <v>127</v>
      </c>
      <c r="E48" s="89">
        <f>SUM(E5:E47)</f>
        <v>66</v>
      </c>
    </row>
  </sheetData>
  <autoFilter ref="A3:E48" xr:uid="{2CCF702F-534E-44E8-B049-12B270C67602}"/>
  <mergeCells count="12">
    <mergeCell ref="A40:D40"/>
    <mergeCell ref="A37:D37"/>
    <mergeCell ref="A31:D31"/>
    <mergeCell ref="A28:D28"/>
    <mergeCell ref="A2:E2"/>
    <mergeCell ref="A4:D4"/>
    <mergeCell ref="A13:D13"/>
    <mergeCell ref="A15:D15"/>
    <mergeCell ref="A18:D18"/>
    <mergeCell ref="A23:D23"/>
    <mergeCell ref="A26:D26"/>
    <mergeCell ref="A35:D35"/>
  </mergeCells>
  <pageMargins left="0.70866141732283472" right="0.70866141732283472" top="0.74803149606299213" bottom="0.74803149606299213" header="0.31496062992125984" footer="0.31496062992125984"/>
  <pageSetup paperSize="8" scale="69" orientation="landscape" verticalDpi="598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E106"/>
  <sheetViews>
    <sheetView zoomScaleNormal="100" zoomScaleSheetLayoutView="85" workbookViewId="0">
      <pane xSplit="1" ySplit="3" topLeftCell="B91" activePane="bottomRight" state="frozen"/>
      <selection pane="topRight" activeCell="B1" sqref="B1"/>
      <selection pane="bottomLeft" activeCell="A3" sqref="A3"/>
      <selection pane="bottomRight" activeCell="D112" sqref="D112"/>
    </sheetView>
  </sheetViews>
  <sheetFormatPr defaultRowHeight="15" x14ac:dyDescent="0.25"/>
  <cols>
    <col min="1" max="1" width="9.42578125" style="25" customWidth="1"/>
    <col min="2" max="2" width="41.85546875" customWidth="1"/>
    <col min="3" max="3" width="37.85546875" style="29" customWidth="1"/>
    <col min="4" max="4" width="17.7109375" style="13" customWidth="1"/>
    <col min="5" max="5" width="19.140625" customWidth="1"/>
  </cols>
  <sheetData>
    <row r="1" spans="1:5" x14ac:dyDescent="0.25">
      <c r="A1" s="32" t="s">
        <v>310</v>
      </c>
      <c r="D1" s="2"/>
      <c r="E1" s="2"/>
    </row>
    <row r="2" spans="1:5" ht="15.75" thickBot="1" x14ac:dyDescent="0.3">
      <c r="A2" s="103" t="s">
        <v>307</v>
      </c>
      <c r="B2" s="104"/>
      <c r="C2" s="104"/>
      <c r="D2" s="104"/>
    </row>
    <row r="3" spans="1:5" ht="57" customHeight="1" thickBot="1" x14ac:dyDescent="0.3">
      <c r="A3" s="54" t="s">
        <v>305</v>
      </c>
      <c r="B3" s="55" t="s">
        <v>1</v>
      </c>
      <c r="C3" s="56" t="s">
        <v>2</v>
      </c>
      <c r="D3" s="58" t="s">
        <v>367</v>
      </c>
      <c r="E3" s="57" t="s">
        <v>314</v>
      </c>
    </row>
    <row r="4" spans="1:5" ht="35.25" customHeight="1" x14ac:dyDescent="0.25">
      <c r="A4" s="102" t="s">
        <v>4</v>
      </c>
      <c r="B4" s="102"/>
      <c r="C4" s="102"/>
      <c r="D4" s="59"/>
      <c r="E4" s="59"/>
    </row>
    <row r="5" spans="1:5" ht="30" x14ac:dyDescent="0.25">
      <c r="A5" s="24">
        <v>1</v>
      </c>
      <c r="B5" s="7" t="s">
        <v>6</v>
      </c>
      <c r="C5" s="26" t="s">
        <v>7</v>
      </c>
      <c r="D5" s="11">
        <v>1</v>
      </c>
      <c r="E5" s="34">
        <v>46122</v>
      </c>
    </row>
    <row r="6" spans="1:5" ht="34.5" customHeight="1" x14ac:dyDescent="0.25">
      <c r="A6" s="24">
        <v>2</v>
      </c>
      <c r="B6" s="1" t="s">
        <v>8</v>
      </c>
      <c r="C6" s="26" t="s">
        <v>7</v>
      </c>
      <c r="D6" s="11">
        <v>1</v>
      </c>
      <c r="E6" s="34">
        <v>46122</v>
      </c>
    </row>
    <row r="7" spans="1:5" ht="45" x14ac:dyDescent="0.25">
      <c r="A7" s="24">
        <v>3</v>
      </c>
      <c r="B7" s="7" t="s">
        <v>10</v>
      </c>
      <c r="C7" s="26" t="s">
        <v>11</v>
      </c>
      <c r="D7" s="11">
        <v>1</v>
      </c>
      <c r="E7" s="34">
        <v>46122</v>
      </c>
    </row>
    <row r="8" spans="1:5" ht="30" x14ac:dyDescent="0.25">
      <c r="A8" s="24">
        <f t="shared" ref="A8:A26" si="0">+A7+1</f>
        <v>4</v>
      </c>
      <c r="B8" s="7" t="s">
        <v>12</v>
      </c>
      <c r="C8" s="27" t="s">
        <v>13</v>
      </c>
      <c r="D8" s="11">
        <v>1</v>
      </c>
      <c r="E8" s="34">
        <v>46122</v>
      </c>
    </row>
    <row r="9" spans="1:5" ht="30" x14ac:dyDescent="0.25">
      <c r="A9" s="24">
        <f t="shared" si="0"/>
        <v>5</v>
      </c>
      <c r="B9" s="7" t="s">
        <v>16</v>
      </c>
      <c r="C9" s="26" t="s">
        <v>17</v>
      </c>
      <c r="D9" s="11">
        <v>1</v>
      </c>
      <c r="E9" s="34">
        <v>46122</v>
      </c>
    </row>
    <row r="10" spans="1:5" ht="30" x14ac:dyDescent="0.25">
      <c r="A10" s="24">
        <f t="shared" si="0"/>
        <v>6</v>
      </c>
      <c r="B10" s="7" t="s">
        <v>18</v>
      </c>
      <c r="C10" s="26" t="s">
        <v>17</v>
      </c>
      <c r="D10" s="11">
        <v>1</v>
      </c>
      <c r="E10" s="34">
        <v>46122</v>
      </c>
    </row>
    <row r="11" spans="1:5" x14ac:dyDescent="0.25">
      <c r="A11" s="24">
        <f t="shared" si="0"/>
        <v>7</v>
      </c>
      <c r="B11" s="8" t="s">
        <v>19</v>
      </c>
      <c r="C11" s="17" t="s">
        <v>255</v>
      </c>
      <c r="D11" s="11">
        <v>1</v>
      </c>
      <c r="E11" s="34">
        <v>46122</v>
      </c>
    </row>
    <row r="12" spans="1:5" ht="30" x14ac:dyDescent="0.25">
      <c r="A12" s="24">
        <f t="shared" si="0"/>
        <v>8</v>
      </c>
      <c r="B12" s="9" t="s">
        <v>20</v>
      </c>
      <c r="C12" s="26" t="s">
        <v>21</v>
      </c>
      <c r="D12" s="11">
        <v>1</v>
      </c>
      <c r="E12" s="34">
        <v>46122</v>
      </c>
    </row>
    <row r="13" spans="1:5" ht="30" x14ac:dyDescent="0.25">
      <c r="A13" s="24">
        <f t="shared" si="0"/>
        <v>9</v>
      </c>
      <c r="B13" s="6" t="s">
        <v>22</v>
      </c>
      <c r="C13" s="27" t="s">
        <v>23</v>
      </c>
      <c r="D13" s="11">
        <v>1</v>
      </c>
      <c r="E13" s="34">
        <v>46122</v>
      </c>
    </row>
    <row r="14" spans="1:5" ht="30" x14ac:dyDescent="0.25">
      <c r="A14" s="24">
        <f t="shared" si="0"/>
        <v>10</v>
      </c>
      <c r="B14" s="6" t="s">
        <v>24</v>
      </c>
      <c r="C14" s="26" t="s">
        <v>25</v>
      </c>
      <c r="D14" s="11">
        <v>1</v>
      </c>
      <c r="E14" s="34">
        <v>46122</v>
      </c>
    </row>
    <row r="15" spans="1:5" ht="30" x14ac:dyDescent="0.25">
      <c r="A15" s="24">
        <f t="shared" si="0"/>
        <v>11</v>
      </c>
      <c r="B15" s="6" t="s">
        <v>26</v>
      </c>
      <c r="C15" s="26" t="s">
        <v>27</v>
      </c>
      <c r="D15" s="11">
        <v>1</v>
      </c>
      <c r="E15" s="34">
        <v>46122</v>
      </c>
    </row>
    <row r="16" spans="1:5" ht="30" x14ac:dyDescent="0.25">
      <c r="A16" s="24">
        <f t="shared" si="0"/>
        <v>12</v>
      </c>
      <c r="B16" s="6" t="s">
        <v>129</v>
      </c>
      <c r="C16" s="26" t="s">
        <v>28</v>
      </c>
      <c r="D16" s="11">
        <v>1</v>
      </c>
      <c r="E16" s="34">
        <v>46122</v>
      </c>
    </row>
    <row r="17" spans="1:5" ht="45" x14ac:dyDescent="0.25">
      <c r="A17" s="24">
        <f t="shared" si="0"/>
        <v>13</v>
      </c>
      <c r="B17" s="6" t="s">
        <v>130</v>
      </c>
      <c r="C17" s="26" t="s">
        <v>28</v>
      </c>
      <c r="D17" s="11">
        <v>1</v>
      </c>
      <c r="E17" s="34">
        <v>46122</v>
      </c>
    </row>
    <row r="18" spans="1:5" ht="45" x14ac:dyDescent="0.25">
      <c r="A18" s="24">
        <f t="shared" si="0"/>
        <v>14</v>
      </c>
      <c r="B18" s="6" t="s">
        <v>131</v>
      </c>
      <c r="C18" s="26" t="s">
        <v>28</v>
      </c>
      <c r="D18" s="11">
        <v>1</v>
      </c>
      <c r="E18" s="34">
        <v>46122</v>
      </c>
    </row>
    <row r="19" spans="1:5" x14ac:dyDescent="0.25">
      <c r="A19" s="24">
        <f t="shared" si="0"/>
        <v>15</v>
      </c>
      <c r="B19" s="10" t="s">
        <v>66</v>
      </c>
      <c r="C19" s="26" t="s">
        <v>67</v>
      </c>
      <c r="D19" s="11">
        <v>1</v>
      </c>
      <c r="E19" s="34">
        <v>46122</v>
      </c>
    </row>
    <row r="20" spans="1:5" ht="30" x14ac:dyDescent="0.25">
      <c r="A20" s="24">
        <f t="shared" si="0"/>
        <v>16</v>
      </c>
      <c r="B20" s="6" t="s">
        <v>110</v>
      </c>
      <c r="C20" s="26" t="s">
        <v>111</v>
      </c>
      <c r="D20" s="11">
        <v>1</v>
      </c>
      <c r="E20" s="34">
        <v>46122</v>
      </c>
    </row>
    <row r="21" spans="1:5" ht="30" x14ac:dyDescent="0.25">
      <c r="A21" s="24">
        <f t="shared" si="0"/>
        <v>17</v>
      </c>
      <c r="B21" s="6" t="s">
        <v>116</v>
      </c>
      <c r="C21" s="26" t="s">
        <v>117</v>
      </c>
      <c r="D21" s="11">
        <v>1</v>
      </c>
      <c r="E21" s="34">
        <v>46122</v>
      </c>
    </row>
    <row r="22" spans="1:5" x14ac:dyDescent="0.25">
      <c r="A22" s="24">
        <f t="shared" si="0"/>
        <v>18</v>
      </c>
      <c r="B22" s="6" t="s">
        <v>122</v>
      </c>
      <c r="C22" s="26" t="s">
        <v>123</v>
      </c>
      <c r="D22" s="11">
        <v>1</v>
      </c>
      <c r="E22" s="34">
        <v>46122</v>
      </c>
    </row>
    <row r="23" spans="1:5" ht="30" x14ac:dyDescent="0.25">
      <c r="A23" s="24">
        <f t="shared" si="0"/>
        <v>19</v>
      </c>
      <c r="B23" s="6" t="s">
        <v>222</v>
      </c>
      <c r="C23" s="26" t="s">
        <v>224</v>
      </c>
      <c r="D23" s="11">
        <v>1</v>
      </c>
      <c r="E23" s="34">
        <v>46122</v>
      </c>
    </row>
    <row r="24" spans="1:5" x14ac:dyDescent="0.25">
      <c r="A24" s="24">
        <f t="shared" si="0"/>
        <v>20</v>
      </c>
      <c r="B24" s="6" t="s">
        <v>223</v>
      </c>
      <c r="C24" s="26" t="s">
        <v>225</v>
      </c>
      <c r="D24" s="11">
        <v>1</v>
      </c>
      <c r="E24" s="34">
        <v>46122</v>
      </c>
    </row>
    <row r="25" spans="1:5" x14ac:dyDescent="0.25">
      <c r="A25" s="24">
        <f t="shared" si="0"/>
        <v>21</v>
      </c>
      <c r="B25" s="6" t="s">
        <v>120</v>
      </c>
      <c r="C25" s="26" t="s">
        <v>121</v>
      </c>
      <c r="D25" s="11">
        <v>1</v>
      </c>
      <c r="E25" s="34">
        <v>46122</v>
      </c>
    </row>
    <row r="26" spans="1:5" x14ac:dyDescent="0.25">
      <c r="A26" s="24">
        <f t="shared" si="0"/>
        <v>22</v>
      </c>
      <c r="B26" s="6" t="s">
        <v>249</v>
      </c>
      <c r="C26" s="53" t="s">
        <v>247</v>
      </c>
      <c r="D26" s="11">
        <v>1</v>
      </c>
      <c r="E26" s="34">
        <v>46122</v>
      </c>
    </row>
    <row r="27" spans="1:5" s="21" customFormat="1" x14ac:dyDescent="0.25">
      <c r="A27" s="99" t="s">
        <v>29</v>
      </c>
      <c r="B27" s="99"/>
      <c r="C27" s="99"/>
      <c r="D27" s="20"/>
      <c r="E27" s="41"/>
    </row>
    <row r="28" spans="1:5" ht="36" customHeight="1" x14ac:dyDescent="0.25">
      <c r="A28" s="24">
        <f>+A26+1</f>
        <v>23</v>
      </c>
      <c r="B28" s="7" t="s">
        <v>30</v>
      </c>
      <c r="C28" s="26" t="s">
        <v>31</v>
      </c>
      <c r="D28" s="11">
        <v>1</v>
      </c>
      <c r="E28" s="34">
        <v>46122</v>
      </c>
    </row>
    <row r="29" spans="1:5" ht="30.75" customHeight="1" x14ac:dyDescent="0.25">
      <c r="A29" s="24">
        <f>+A28+1</f>
        <v>24</v>
      </c>
      <c r="B29" s="7" t="s">
        <v>32</v>
      </c>
      <c r="C29" s="26" t="s">
        <v>33</v>
      </c>
      <c r="D29" s="11">
        <v>1</v>
      </c>
      <c r="E29" s="34">
        <v>46122</v>
      </c>
    </row>
    <row r="30" spans="1:5" s="14" customFormat="1" ht="30.75" customHeight="1" x14ac:dyDescent="0.25">
      <c r="A30" s="24">
        <f>+A29+1</f>
        <v>25</v>
      </c>
      <c r="B30" s="12" t="s">
        <v>237</v>
      </c>
      <c r="C30" s="28" t="s">
        <v>238</v>
      </c>
      <c r="D30" s="11">
        <v>1</v>
      </c>
      <c r="E30" s="34">
        <v>46122</v>
      </c>
    </row>
    <row r="31" spans="1:5" ht="30" x14ac:dyDescent="0.25">
      <c r="A31" s="24">
        <f>+A30+1</f>
        <v>26</v>
      </c>
      <c r="B31" s="8" t="s">
        <v>34</v>
      </c>
      <c r="C31" s="26" t="s">
        <v>35</v>
      </c>
      <c r="D31" s="11">
        <v>1</v>
      </c>
      <c r="E31" s="34">
        <v>46122</v>
      </c>
    </row>
    <row r="32" spans="1:5" s="21" customFormat="1" x14ac:dyDescent="0.25">
      <c r="A32" s="99" t="s">
        <v>36</v>
      </c>
      <c r="B32" s="99"/>
      <c r="C32" s="99"/>
      <c r="D32" s="20"/>
      <c r="E32" s="42"/>
    </row>
    <row r="33" spans="1:5" ht="30" x14ac:dyDescent="0.25">
      <c r="A33" s="24">
        <f>+A31+1</f>
        <v>27</v>
      </c>
      <c r="B33" s="7" t="s">
        <v>37</v>
      </c>
      <c r="C33" s="26" t="s">
        <v>38</v>
      </c>
      <c r="D33" s="11">
        <v>1</v>
      </c>
      <c r="E33" s="34">
        <v>46122</v>
      </c>
    </row>
    <row r="34" spans="1:5" ht="30" x14ac:dyDescent="0.25">
      <c r="A34" s="24">
        <f>+A33+1</f>
        <v>28</v>
      </c>
      <c r="B34" s="7" t="s">
        <v>39</v>
      </c>
      <c r="C34" s="26" t="s">
        <v>40</v>
      </c>
      <c r="D34" s="11">
        <v>1</v>
      </c>
      <c r="E34" s="34">
        <v>46122</v>
      </c>
    </row>
    <row r="35" spans="1:5" s="21" customFormat="1" x14ac:dyDescent="0.25">
      <c r="A35" s="99" t="s">
        <v>41</v>
      </c>
      <c r="B35" s="99"/>
      <c r="C35" s="99"/>
      <c r="D35" s="20"/>
      <c r="E35" s="42"/>
    </row>
    <row r="36" spans="1:5" ht="30" x14ac:dyDescent="0.25">
      <c r="A36" s="24">
        <f>+A34+1</f>
        <v>29</v>
      </c>
      <c r="B36" s="7" t="s">
        <v>42</v>
      </c>
      <c r="C36" s="26" t="s">
        <v>43</v>
      </c>
      <c r="D36" s="22">
        <v>1</v>
      </c>
      <c r="E36" s="34">
        <v>46122</v>
      </c>
    </row>
    <row r="37" spans="1:5" x14ac:dyDescent="0.25">
      <c r="A37" s="24">
        <f>+A36+1</f>
        <v>30</v>
      </c>
      <c r="B37" s="10" t="s">
        <v>44</v>
      </c>
      <c r="C37" s="26" t="s">
        <v>45</v>
      </c>
      <c r="D37" s="22">
        <v>1</v>
      </c>
      <c r="E37" s="34">
        <v>46122</v>
      </c>
    </row>
    <row r="38" spans="1:5" s="21" customFormat="1" x14ac:dyDescent="0.25">
      <c r="A38" s="99" t="s">
        <v>46</v>
      </c>
      <c r="B38" s="99"/>
      <c r="C38" s="99"/>
      <c r="D38" s="20"/>
      <c r="E38" s="42"/>
    </row>
    <row r="39" spans="1:5" ht="24" customHeight="1" x14ac:dyDescent="0.25">
      <c r="A39" s="24">
        <f>+A37+1</f>
        <v>31</v>
      </c>
      <c r="B39" s="10" t="s">
        <v>47</v>
      </c>
      <c r="C39" s="26" t="s">
        <v>48</v>
      </c>
      <c r="D39" s="11">
        <v>1</v>
      </c>
      <c r="E39" s="34">
        <v>46122</v>
      </c>
    </row>
    <row r="40" spans="1:5" ht="33.75" customHeight="1" x14ac:dyDescent="0.25">
      <c r="A40" s="24">
        <f>+A39+1</f>
        <v>32</v>
      </c>
      <c r="B40" s="10" t="s">
        <v>49</v>
      </c>
      <c r="C40" s="26" t="s">
        <v>231</v>
      </c>
      <c r="D40" s="11">
        <v>1</v>
      </c>
      <c r="E40" s="34">
        <v>46122</v>
      </c>
    </row>
    <row r="41" spans="1:5" ht="33.75" customHeight="1" x14ac:dyDescent="0.25">
      <c r="A41" s="24">
        <f>+A40+1</f>
        <v>33</v>
      </c>
      <c r="B41" s="10" t="s">
        <v>50</v>
      </c>
      <c r="C41" s="26" t="s">
        <v>231</v>
      </c>
      <c r="D41" s="11">
        <v>1</v>
      </c>
      <c r="E41" s="34">
        <v>46122</v>
      </c>
    </row>
    <row r="42" spans="1:5" x14ac:dyDescent="0.25">
      <c r="A42" s="24">
        <f>+A41+1</f>
        <v>34</v>
      </c>
      <c r="B42" s="10" t="s">
        <v>51</v>
      </c>
      <c r="C42" s="26" t="s">
        <v>232</v>
      </c>
      <c r="D42" s="11">
        <v>1</v>
      </c>
      <c r="E42" s="34">
        <v>46122</v>
      </c>
    </row>
    <row r="43" spans="1:5" s="14" customFormat="1" ht="30" customHeight="1" x14ac:dyDescent="0.25">
      <c r="A43" s="24">
        <f t="shared" ref="A43:A44" si="1">+A42+1</f>
        <v>35</v>
      </c>
      <c r="B43" s="12" t="s">
        <v>236</v>
      </c>
      <c r="C43" s="28" t="s">
        <v>233</v>
      </c>
      <c r="D43" s="11">
        <v>1</v>
      </c>
      <c r="E43" s="34">
        <v>46122</v>
      </c>
    </row>
    <row r="44" spans="1:5" s="14" customFormat="1" ht="32.25" customHeight="1" x14ac:dyDescent="0.25">
      <c r="A44" s="24">
        <f t="shared" si="1"/>
        <v>36</v>
      </c>
      <c r="B44" s="12" t="s">
        <v>234</v>
      </c>
      <c r="C44" s="28" t="s">
        <v>235</v>
      </c>
      <c r="D44" s="11">
        <v>1</v>
      </c>
      <c r="E44" s="34">
        <v>46122</v>
      </c>
    </row>
    <row r="45" spans="1:5" s="21" customFormat="1" x14ac:dyDescent="0.25">
      <c r="A45" s="99" t="s">
        <v>52</v>
      </c>
      <c r="B45" s="99"/>
      <c r="C45" s="99"/>
      <c r="D45" s="20"/>
      <c r="E45" s="42"/>
    </row>
    <row r="46" spans="1:5" ht="46.5" customHeight="1" x14ac:dyDescent="0.25">
      <c r="A46" s="24">
        <f>+A44+1</f>
        <v>37</v>
      </c>
      <c r="B46" s="7" t="s">
        <v>53</v>
      </c>
      <c r="C46" s="26" t="s">
        <v>54</v>
      </c>
      <c r="D46" s="11">
        <v>1</v>
      </c>
      <c r="E46" s="34">
        <v>46122</v>
      </c>
    </row>
    <row r="47" spans="1:5" x14ac:dyDescent="0.25">
      <c r="A47" s="24">
        <f t="shared" ref="A47:A53" si="2">+A46+1</f>
        <v>38</v>
      </c>
      <c r="B47" s="10" t="s">
        <v>55</v>
      </c>
      <c r="C47" s="26" t="s">
        <v>56</v>
      </c>
      <c r="D47" s="11">
        <v>1</v>
      </c>
      <c r="E47" s="34">
        <v>46122</v>
      </c>
    </row>
    <row r="48" spans="1:5" x14ac:dyDescent="0.25">
      <c r="A48" s="24">
        <f t="shared" si="2"/>
        <v>39</v>
      </c>
      <c r="B48" s="10" t="s">
        <v>57</v>
      </c>
      <c r="C48" s="26" t="s">
        <v>58</v>
      </c>
      <c r="D48" s="11">
        <v>1</v>
      </c>
      <c r="E48" s="34">
        <v>46122</v>
      </c>
    </row>
    <row r="49" spans="1:5" x14ac:dyDescent="0.25">
      <c r="A49" s="24">
        <f t="shared" si="2"/>
        <v>40</v>
      </c>
      <c r="B49" s="10" t="s">
        <v>59</v>
      </c>
      <c r="C49" s="26" t="s">
        <v>60</v>
      </c>
      <c r="D49" s="11">
        <v>1</v>
      </c>
      <c r="E49" s="34">
        <v>46122</v>
      </c>
    </row>
    <row r="50" spans="1:5" ht="24.75" customHeight="1" x14ac:dyDescent="0.25">
      <c r="A50" s="24">
        <f t="shared" si="2"/>
        <v>41</v>
      </c>
      <c r="B50" s="10" t="s">
        <v>61</v>
      </c>
      <c r="C50" s="26" t="s">
        <v>62</v>
      </c>
      <c r="D50" s="11">
        <v>1</v>
      </c>
      <c r="E50" s="34">
        <v>46122</v>
      </c>
    </row>
    <row r="51" spans="1:5" ht="19.5" customHeight="1" x14ac:dyDescent="0.25">
      <c r="A51" s="24">
        <f t="shared" si="2"/>
        <v>42</v>
      </c>
      <c r="B51" s="10" t="s">
        <v>63</v>
      </c>
      <c r="C51" s="26" t="s">
        <v>62</v>
      </c>
      <c r="D51" s="11">
        <v>1</v>
      </c>
      <c r="E51" s="34">
        <v>46122</v>
      </c>
    </row>
    <row r="52" spans="1:5" ht="31.5" customHeight="1" x14ac:dyDescent="0.25">
      <c r="A52" s="24">
        <f t="shared" si="2"/>
        <v>43</v>
      </c>
      <c r="B52" s="7" t="s">
        <v>304</v>
      </c>
      <c r="C52" s="27" t="s">
        <v>64</v>
      </c>
      <c r="D52" s="11">
        <v>1</v>
      </c>
      <c r="E52" s="34">
        <v>46122</v>
      </c>
    </row>
    <row r="53" spans="1:5" x14ac:dyDescent="0.25">
      <c r="A53" s="24">
        <f t="shared" si="2"/>
        <v>44</v>
      </c>
      <c r="B53" s="7" t="s">
        <v>118</v>
      </c>
      <c r="C53" s="27" t="s">
        <v>119</v>
      </c>
      <c r="D53" s="11">
        <v>1</v>
      </c>
      <c r="E53" s="34">
        <v>46122</v>
      </c>
    </row>
    <row r="54" spans="1:5" s="21" customFormat="1" x14ac:dyDescent="0.25">
      <c r="A54" s="99" t="s">
        <v>65</v>
      </c>
      <c r="B54" s="99"/>
      <c r="C54" s="99"/>
      <c r="D54" s="20"/>
      <c r="E54" s="42"/>
    </row>
    <row r="55" spans="1:5" ht="14.25" customHeight="1" x14ac:dyDescent="0.25">
      <c r="A55" s="24">
        <f>+A53+1</f>
        <v>45</v>
      </c>
      <c r="B55" s="10" t="s">
        <v>128</v>
      </c>
      <c r="C55" s="26" t="s">
        <v>68</v>
      </c>
      <c r="D55" s="11">
        <v>1</v>
      </c>
      <c r="E55" s="34">
        <v>46122</v>
      </c>
    </row>
    <row r="56" spans="1:5" ht="30" x14ac:dyDescent="0.25">
      <c r="A56" s="24">
        <f>+A55+1</f>
        <v>46</v>
      </c>
      <c r="B56" s="6" t="s">
        <v>69</v>
      </c>
      <c r="C56" s="26" t="s">
        <v>70</v>
      </c>
      <c r="D56" s="11">
        <v>1</v>
      </c>
      <c r="E56" s="34">
        <v>46122</v>
      </c>
    </row>
    <row r="57" spans="1:5" ht="30" x14ac:dyDescent="0.25">
      <c r="A57" s="24">
        <f>+A56+1</f>
        <v>47</v>
      </c>
      <c r="B57" s="7" t="s">
        <v>71</v>
      </c>
      <c r="C57" s="26" t="s">
        <v>72</v>
      </c>
      <c r="D57" s="11">
        <v>1</v>
      </c>
      <c r="E57" s="34">
        <v>46122</v>
      </c>
    </row>
    <row r="58" spans="1:5" x14ac:dyDescent="0.25">
      <c r="A58" s="24">
        <f>+A57+1</f>
        <v>48</v>
      </c>
      <c r="B58" s="3" t="s">
        <v>73</v>
      </c>
      <c r="C58" s="26" t="s">
        <v>74</v>
      </c>
      <c r="D58" s="11">
        <v>1</v>
      </c>
      <c r="E58" s="34">
        <v>46122</v>
      </c>
    </row>
    <row r="59" spans="1:5" x14ac:dyDescent="0.25">
      <c r="A59" s="24">
        <f t="shared" ref="A59:A61" si="3">+A58+1</f>
        <v>49</v>
      </c>
      <c r="B59" s="3" t="s">
        <v>249</v>
      </c>
      <c r="C59" s="28" t="s">
        <v>315</v>
      </c>
      <c r="D59" s="11">
        <v>1</v>
      </c>
      <c r="E59" s="34">
        <v>46122</v>
      </c>
    </row>
    <row r="60" spans="1:5" x14ac:dyDescent="0.25">
      <c r="A60" s="24">
        <f t="shared" si="3"/>
        <v>50</v>
      </c>
      <c r="B60" s="3" t="s">
        <v>249</v>
      </c>
      <c r="C60" s="28" t="s">
        <v>316</v>
      </c>
      <c r="D60" s="11">
        <v>1</v>
      </c>
      <c r="E60" s="34">
        <v>46122</v>
      </c>
    </row>
    <row r="61" spans="1:5" ht="30" x14ac:dyDescent="0.25">
      <c r="A61" s="24">
        <f t="shared" si="3"/>
        <v>51</v>
      </c>
      <c r="B61" s="6" t="s">
        <v>248</v>
      </c>
      <c r="C61" s="28" t="s">
        <v>246</v>
      </c>
      <c r="D61" s="11">
        <v>1</v>
      </c>
      <c r="E61" s="34">
        <v>46122</v>
      </c>
    </row>
    <row r="62" spans="1:5" s="21" customFormat="1" x14ac:dyDescent="0.25">
      <c r="A62" s="99" t="s">
        <v>75</v>
      </c>
      <c r="B62" s="99"/>
      <c r="C62" s="99"/>
      <c r="D62" s="20"/>
      <c r="E62" s="42"/>
    </row>
    <row r="63" spans="1:5" ht="30" x14ac:dyDescent="0.25">
      <c r="A63" s="24">
        <f>+A61+1</f>
        <v>52</v>
      </c>
      <c r="B63" s="6" t="s">
        <v>77</v>
      </c>
      <c r="C63" s="27" t="s">
        <v>78</v>
      </c>
      <c r="D63" s="11">
        <v>1</v>
      </c>
      <c r="E63" s="34">
        <v>46122</v>
      </c>
    </row>
    <row r="64" spans="1:5" ht="30" x14ac:dyDescent="0.25">
      <c r="A64" s="24">
        <f>+A63+1</f>
        <v>53</v>
      </c>
      <c r="B64" s="6" t="s">
        <v>79</v>
      </c>
      <c r="C64" s="27" t="s">
        <v>78</v>
      </c>
      <c r="D64" s="11">
        <v>1</v>
      </c>
      <c r="E64" s="34">
        <v>46122</v>
      </c>
    </row>
    <row r="65" spans="1:5" s="21" customFormat="1" x14ac:dyDescent="0.25">
      <c r="A65" s="99" t="s">
        <v>80</v>
      </c>
      <c r="B65" s="99"/>
      <c r="C65" s="99"/>
      <c r="D65" s="20"/>
      <c r="E65" s="42"/>
    </row>
    <row r="66" spans="1:5" ht="24" customHeight="1" x14ac:dyDescent="0.25">
      <c r="A66" s="24">
        <f>+A64+1</f>
        <v>54</v>
      </c>
      <c r="B66" s="3" t="s">
        <v>81</v>
      </c>
      <c r="C66" s="26" t="s">
        <v>82</v>
      </c>
      <c r="D66" s="11">
        <v>1</v>
      </c>
      <c r="E66" s="34">
        <v>46122</v>
      </c>
    </row>
    <row r="67" spans="1:5" x14ac:dyDescent="0.25">
      <c r="A67" s="24">
        <f>+A66+1</f>
        <v>55</v>
      </c>
      <c r="B67" s="3" t="s">
        <v>107</v>
      </c>
      <c r="C67" s="26" t="s">
        <v>108</v>
      </c>
      <c r="D67" s="11">
        <v>1</v>
      </c>
      <c r="E67" s="34">
        <v>46122</v>
      </c>
    </row>
    <row r="68" spans="1:5" x14ac:dyDescent="0.25">
      <c r="A68" s="24">
        <f>+A67+1</f>
        <v>56</v>
      </c>
      <c r="B68" s="3" t="s">
        <v>109</v>
      </c>
      <c r="C68" s="26" t="s">
        <v>108</v>
      </c>
      <c r="D68" s="11">
        <v>1</v>
      </c>
      <c r="E68" s="34">
        <v>46122</v>
      </c>
    </row>
    <row r="69" spans="1:5" s="21" customFormat="1" x14ac:dyDescent="0.25">
      <c r="A69" s="99" t="s">
        <v>285</v>
      </c>
      <c r="B69" s="99"/>
      <c r="C69" s="99"/>
      <c r="D69" s="20"/>
      <c r="E69" s="42"/>
    </row>
    <row r="70" spans="1:5" x14ac:dyDescent="0.25">
      <c r="A70" s="24">
        <f>+A68+1</f>
        <v>57</v>
      </c>
      <c r="B70" s="6" t="s">
        <v>286</v>
      </c>
      <c r="C70" s="27" t="s">
        <v>287</v>
      </c>
      <c r="D70" s="11">
        <v>1</v>
      </c>
      <c r="E70" s="34">
        <v>46122</v>
      </c>
    </row>
    <row r="71" spans="1:5" s="21" customFormat="1" x14ac:dyDescent="0.25">
      <c r="A71" s="99" t="s">
        <v>294</v>
      </c>
      <c r="B71" s="99"/>
      <c r="C71" s="99"/>
      <c r="D71" s="20"/>
      <c r="E71" s="42"/>
    </row>
    <row r="72" spans="1:5" x14ac:dyDescent="0.25">
      <c r="A72" s="24">
        <f>+A70+1</f>
        <v>58</v>
      </c>
      <c r="B72" s="3" t="s">
        <v>258</v>
      </c>
      <c r="C72" s="26" t="s">
        <v>83</v>
      </c>
      <c r="D72" s="11">
        <v>1</v>
      </c>
      <c r="E72" s="34">
        <v>46122</v>
      </c>
    </row>
    <row r="73" spans="1:5" ht="30" x14ac:dyDescent="0.25">
      <c r="A73" s="24">
        <f>+A72+1</f>
        <v>59</v>
      </c>
      <c r="B73" s="6" t="s">
        <v>84</v>
      </c>
      <c r="C73" s="26" t="s">
        <v>85</v>
      </c>
      <c r="D73" s="11">
        <v>1</v>
      </c>
      <c r="E73" s="34">
        <v>46122</v>
      </c>
    </row>
    <row r="74" spans="1:5" x14ac:dyDescent="0.25">
      <c r="A74" s="24">
        <f>+A73+1</f>
        <v>60</v>
      </c>
      <c r="B74" s="3" t="s">
        <v>149</v>
      </c>
      <c r="C74" s="26" t="s">
        <v>242</v>
      </c>
      <c r="D74" s="11">
        <v>1</v>
      </c>
      <c r="E74" s="34">
        <v>46122</v>
      </c>
    </row>
    <row r="75" spans="1:5" ht="30" x14ac:dyDescent="0.25">
      <c r="A75" s="24">
        <f>+A74+1</f>
        <v>61</v>
      </c>
      <c r="B75" s="6" t="s">
        <v>150</v>
      </c>
      <c r="C75" s="26" t="s">
        <v>242</v>
      </c>
      <c r="D75" s="11">
        <v>1</v>
      </c>
      <c r="E75" s="34">
        <v>46122</v>
      </c>
    </row>
    <row r="76" spans="1:5" ht="45" x14ac:dyDescent="0.25">
      <c r="A76" s="24">
        <f t="shared" ref="A76:A79" si="4">+A75+1</f>
        <v>62</v>
      </c>
      <c r="B76" s="6" t="s">
        <v>356</v>
      </c>
      <c r="C76" s="6" t="s">
        <v>357</v>
      </c>
      <c r="D76" s="11">
        <v>1</v>
      </c>
      <c r="E76" s="34">
        <v>46122</v>
      </c>
    </row>
    <row r="77" spans="1:5" ht="45" x14ac:dyDescent="0.25">
      <c r="A77" s="24">
        <f t="shared" si="4"/>
        <v>63</v>
      </c>
      <c r="B77" s="6" t="s">
        <v>358</v>
      </c>
      <c r="C77" s="6" t="s">
        <v>357</v>
      </c>
      <c r="D77" s="11">
        <v>1</v>
      </c>
      <c r="E77" s="34">
        <v>46122</v>
      </c>
    </row>
    <row r="78" spans="1:5" ht="30" x14ac:dyDescent="0.25">
      <c r="A78" s="24">
        <f t="shared" si="4"/>
        <v>64</v>
      </c>
      <c r="B78" s="7" t="s">
        <v>5</v>
      </c>
      <c r="C78" s="7" t="s">
        <v>329</v>
      </c>
      <c r="D78" s="11">
        <v>1</v>
      </c>
      <c r="E78" s="34">
        <v>46122</v>
      </c>
    </row>
    <row r="79" spans="1:5" ht="45" x14ac:dyDescent="0.25">
      <c r="A79" s="24">
        <f t="shared" si="4"/>
        <v>65</v>
      </c>
      <c r="B79" s="7" t="s">
        <v>9</v>
      </c>
      <c r="C79" s="26" t="s">
        <v>328</v>
      </c>
      <c r="D79" s="11">
        <v>1</v>
      </c>
      <c r="E79" s="34">
        <v>46122</v>
      </c>
    </row>
    <row r="80" spans="1:5" s="21" customFormat="1" x14ac:dyDescent="0.25">
      <c r="A80" s="101" t="s">
        <v>86</v>
      </c>
      <c r="B80" s="101"/>
      <c r="C80" s="101"/>
      <c r="D80" s="20"/>
      <c r="E80" s="42"/>
    </row>
    <row r="81" spans="1:5" x14ac:dyDescent="0.25">
      <c r="A81" s="24">
        <f>+A79+1</f>
        <v>66</v>
      </c>
      <c r="B81" s="3" t="s">
        <v>87</v>
      </c>
      <c r="C81" s="26" t="s">
        <v>88</v>
      </c>
      <c r="D81" s="11">
        <v>1</v>
      </c>
      <c r="E81" s="34">
        <v>46122</v>
      </c>
    </row>
    <row r="82" spans="1:5" x14ac:dyDescent="0.25">
      <c r="A82" s="24">
        <f t="shared" ref="A82:A89" si="5">+A81+1</f>
        <v>67</v>
      </c>
      <c r="B82" s="3" t="s">
        <v>89</v>
      </c>
      <c r="C82" s="26" t="s">
        <v>90</v>
      </c>
      <c r="D82" s="11">
        <v>1</v>
      </c>
      <c r="E82" s="34">
        <v>46122</v>
      </c>
    </row>
    <row r="83" spans="1:5" x14ac:dyDescent="0.25">
      <c r="A83" s="24">
        <f t="shared" si="5"/>
        <v>68</v>
      </c>
      <c r="B83" s="3" t="s">
        <v>91</v>
      </c>
      <c r="C83" s="26" t="s">
        <v>92</v>
      </c>
      <c r="D83" s="11">
        <v>1</v>
      </c>
      <c r="E83" s="34">
        <v>46122</v>
      </c>
    </row>
    <row r="84" spans="1:5" x14ac:dyDescent="0.25">
      <c r="A84" s="24">
        <f t="shared" si="5"/>
        <v>69</v>
      </c>
      <c r="B84" s="3" t="s">
        <v>93</v>
      </c>
      <c r="C84" s="26" t="s">
        <v>94</v>
      </c>
      <c r="D84" s="11">
        <v>1</v>
      </c>
      <c r="E84" s="34">
        <v>46122</v>
      </c>
    </row>
    <row r="85" spans="1:5" x14ac:dyDescent="0.25">
      <c r="A85" s="24">
        <f t="shared" si="5"/>
        <v>70</v>
      </c>
      <c r="B85" s="3" t="s">
        <v>95</v>
      </c>
      <c r="C85" s="26" t="s">
        <v>96</v>
      </c>
      <c r="D85" s="11">
        <v>1</v>
      </c>
      <c r="E85" s="34">
        <v>46122</v>
      </c>
    </row>
    <row r="86" spans="1:5" ht="45" x14ac:dyDescent="0.25">
      <c r="A86" s="24">
        <f t="shared" si="5"/>
        <v>71</v>
      </c>
      <c r="B86" s="6" t="s">
        <v>132</v>
      </c>
      <c r="C86" s="26" t="s">
        <v>133</v>
      </c>
      <c r="D86" s="11">
        <v>1</v>
      </c>
      <c r="E86" s="34">
        <v>46122</v>
      </c>
    </row>
    <row r="87" spans="1:5" ht="45" x14ac:dyDescent="0.25">
      <c r="A87" s="24">
        <f t="shared" si="5"/>
        <v>72</v>
      </c>
      <c r="B87" s="6" t="s">
        <v>137</v>
      </c>
      <c r="C87" s="26" t="s">
        <v>134</v>
      </c>
      <c r="D87" s="11">
        <v>1</v>
      </c>
      <c r="E87" s="34">
        <v>46122</v>
      </c>
    </row>
    <row r="88" spans="1:5" ht="30" x14ac:dyDescent="0.25">
      <c r="A88" s="24">
        <f t="shared" si="5"/>
        <v>73</v>
      </c>
      <c r="B88" s="6" t="s">
        <v>138</v>
      </c>
      <c r="C88" s="26" t="s">
        <v>135</v>
      </c>
      <c r="D88" s="11">
        <v>1</v>
      </c>
      <c r="E88" s="34">
        <v>46122</v>
      </c>
    </row>
    <row r="89" spans="1:5" ht="30" x14ac:dyDescent="0.25">
      <c r="A89" s="24">
        <f t="shared" si="5"/>
        <v>74</v>
      </c>
      <c r="B89" s="6" t="s">
        <v>139</v>
      </c>
      <c r="C89" s="26" t="s">
        <v>136</v>
      </c>
      <c r="D89" s="11">
        <v>1</v>
      </c>
      <c r="E89" s="34">
        <v>46122</v>
      </c>
    </row>
    <row r="90" spans="1:5" s="21" customFormat="1" x14ac:dyDescent="0.25">
      <c r="A90" s="99" t="s">
        <v>97</v>
      </c>
      <c r="B90" s="99"/>
      <c r="C90" s="99"/>
      <c r="D90" s="20"/>
      <c r="E90" s="42"/>
    </row>
    <row r="91" spans="1:5" ht="30" x14ac:dyDescent="0.25">
      <c r="A91" s="24">
        <f>+A89+1</f>
        <v>75</v>
      </c>
      <c r="B91" s="3" t="s">
        <v>98</v>
      </c>
      <c r="C91" s="26" t="s">
        <v>99</v>
      </c>
      <c r="D91" s="11">
        <v>1</v>
      </c>
      <c r="E91" s="34">
        <v>46122</v>
      </c>
    </row>
    <row r="92" spans="1:5" s="14" customFormat="1" ht="18.75" customHeight="1" x14ac:dyDescent="0.25">
      <c r="A92" s="24">
        <f>+A91+1</f>
        <v>76</v>
      </c>
      <c r="B92" s="15" t="s">
        <v>244</v>
      </c>
      <c r="C92" s="28" t="s">
        <v>243</v>
      </c>
      <c r="D92" s="11">
        <v>1</v>
      </c>
      <c r="E92" s="34">
        <v>46122</v>
      </c>
    </row>
    <row r="93" spans="1:5" x14ac:dyDescent="0.25">
      <c r="A93" s="24">
        <f>+A92+1</f>
        <v>77</v>
      </c>
      <c r="B93" s="3" t="s">
        <v>100</v>
      </c>
      <c r="C93" s="26" t="s">
        <v>102</v>
      </c>
      <c r="D93" s="11">
        <v>1</v>
      </c>
      <c r="E93" s="34">
        <v>46122</v>
      </c>
    </row>
    <row r="94" spans="1:5" x14ac:dyDescent="0.25">
      <c r="A94" s="24">
        <f>+A93+1</f>
        <v>78</v>
      </c>
      <c r="B94" s="3" t="s">
        <v>101</v>
      </c>
      <c r="C94" s="26" t="s">
        <v>102</v>
      </c>
      <c r="D94" s="11">
        <v>1</v>
      </c>
      <c r="E94" s="34">
        <v>46122</v>
      </c>
    </row>
    <row r="95" spans="1:5" ht="18.75" customHeight="1" x14ac:dyDescent="0.25">
      <c r="A95" s="24">
        <f>+A94+1</f>
        <v>79</v>
      </c>
      <c r="B95" s="9" t="s">
        <v>245</v>
      </c>
      <c r="C95" s="26" t="s">
        <v>104</v>
      </c>
      <c r="D95" s="11">
        <v>1</v>
      </c>
      <c r="E95" s="34">
        <v>46122</v>
      </c>
    </row>
    <row r="96" spans="1:5" s="21" customFormat="1" ht="18.75" customHeight="1" x14ac:dyDescent="0.25">
      <c r="A96" s="99" t="s">
        <v>105</v>
      </c>
      <c r="B96" s="99"/>
      <c r="C96" s="99"/>
      <c r="D96" s="20"/>
      <c r="E96" s="42"/>
    </row>
    <row r="97" spans="1:5" x14ac:dyDescent="0.25">
      <c r="A97" s="24">
        <f>+A95+1</f>
        <v>80</v>
      </c>
      <c r="B97" s="3" t="s">
        <v>103</v>
      </c>
      <c r="C97" s="26" t="s">
        <v>106</v>
      </c>
      <c r="D97" s="11">
        <v>1</v>
      </c>
      <c r="E97" s="34">
        <v>46122</v>
      </c>
    </row>
    <row r="98" spans="1:5" s="21" customFormat="1" x14ac:dyDescent="0.25">
      <c r="A98" s="100" t="s">
        <v>124</v>
      </c>
      <c r="B98" s="100"/>
      <c r="C98" s="100"/>
      <c r="D98" s="20"/>
      <c r="E98" s="42"/>
    </row>
    <row r="99" spans="1:5" x14ac:dyDescent="0.25">
      <c r="A99" s="24">
        <f>+A97+1</f>
        <v>81</v>
      </c>
      <c r="B99" s="6" t="s">
        <v>125</v>
      </c>
      <c r="C99" s="26" t="s">
        <v>148</v>
      </c>
      <c r="D99" s="11">
        <v>1</v>
      </c>
      <c r="E99" s="34">
        <v>46122</v>
      </c>
    </row>
    <row r="100" spans="1:5" x14ac:dyDescent="0.25">
      <c r="A100" s="24">
        <f>+A99+1</f>
        <v>82</v>
      </c>
      <c r="B100" s="6" t="s">
        <v>257</v>
      </c>
      <c r="C100" s="26" t="s">
        <v>141</v>
      </c>
      <c r="D100" s="11">
        <v>1</v>
      </c>
      <c r="E100" s="34">
        <v>46122</v>
      </c>
    </row>
    <row r="101" spans="1:5" x14ac:dyDescent="0.25">
      <c r="A101" s="24">
        <f t="shared" ref="A101:A105" si="6">+A100+1</f>
        <v>83</v>
      </c>
      <c r="B101" s="6" t="s">
        <v>256</v>
      </c>
      <c r="C101" s="26" t="s">
        <v>140</v>
      </c>
      <c r="D101" s="11">
        <v>1</v>
      </c>
      <c r="E101" s="34">
        <v>46122</v>
      </c>
    </row>
    <row r="102" spans="1:5" x14ac:dyDescent="0.25">
      <c r="A102" s="24">
        <f t="shared" si="6"/>
        <v>84</v>
      </c>
      <c r="B102" s="3" t="s">
        <v>142</v>
      </c>
      <c r="C102" s="26" t="s">
        <v>143</v>
      </c>
      <c r="D102" s="4">
        <v>1</v>
      </c>
      <c r="E102" s="34">
        <v>46122</v>
      </c>
    </row>
    <row r="103" spans="1:5" x14ac:dyDescent="0.25">
      <c r="A103" s="24">
        <f t="shared" si="6"/>
        <v>85</v>
      </c>
      <c r="B103" s="3" t="s">
        <v>144</v>
      </c>
      <c r="C103" s="26" t="s">
        <v>145</v>
      </c>
      <c r="D103" s="4">
        <v>1</v>
      </c>
      <c r="E103" s="34">
        <v>46122</v>
      </c>
    </row>
    <row r="104" spans="1:5" x14ac:dyDescent="0.25">
      <c r="A104" s="24">
        <f t="shared" si="6"/>
        <v>86</v>
      </c>
      <c r="B104" s="3" t="s">
        <v>147</v>
      </c>
      <c r="C104" s="26" t="s">
        <v>146</v>
      </c>
      <c r="D104" s="4">
        <v>1</v>
      </c>
      <c r="E104" s="34">
        <v>46122</v>
      </c>
    </row>
    <row r="105" spans="1:5" ht="30" x14ac:dyDescent="0.25">
      <c r="A105" s="24">
        <f t="shared" si="6"/>
        <v>87</v>
      </c>
      <c r="B105" s="7" t="s">
        <v>14</v>
      </c>
      <c r="C105" s="26" t="s">
        <v>15</v>
      </c>
      <c r="D105" s="11">
        <v>1</v>
      </c>
      <c r="E105" s="34">
        <v>46122</v>
      </c>
    </row>
    <row r="106" spans="1:5" x14ac:dyDescent="0.25">
      <c r="A106" s="24"/>
      <c r="B106" s="3"/>
      <c r="C106" s="26"/>
      <c r="D106" s="5">
        <f>SUM(D5:D105)</f>
        <v>87</v>
      </c>
    </row>
  </sheetData>
  <autoFilter ref="A3:D106" xr:uid="{2CCF702F-534E-44E8-B049-12B270C67602}"/>
  <mergeCells count="16">
    <mergeCell ref="A4:C4"/>
    <mergeCell ref="A27:C27"/>
    <mergeCell ref="A32:C32"/>
    <mergeCell ref="A35:C35"/>
    <mergeCell ref="A2:D2"/>
    <mergeCell ref="A65:C65"/>
    <mergeCell ref="A71:C71"/>
    <mergeCell ref="A98:C98"/>
    <mergeCell ref="A38:C38"/>
    <mergeCell ref="A80:C80"/>
    <mergeCell ref="A90:C90"/>
    <mergeCell ref="A96:C96"/>
    <mergeCell ref="A45:C45"/>
    <mergeCell ref="A54:C54"/>
    <mergeCell ref="A62:C62"/>
    <mergeCell ref="A69:C69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56" fitToHeight="0" orientation="portrait" r:id="rId1"/>
  <headerFooter>
    <oddFooter>Strona &amp;P z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31"/>
  <sheetViews>
    <sheetView topLeftCell="A22" zoomScale="85" zoomScaleNormal="85" workbookViewId="0">
      <selection activeCell="F2" sqref="F2:G20"/>
    </sheetView>
  </sheetViews>
  <sheetFormatPr defaultRowHeight="15" x14ac:dyDescent="0.25"/>
  <cols>
    <col min="1" max="1" width="4.42578125" customWidth="1"/>
    <col min="2" max="2" width="9.140625" style="2"/>
    <col min="3" max="3" width="35.42578125" customWidth="1"/>
    <col min="4" max="4" width="23" customWidth="1"/>
    <col min="5" max="5" width="39.5703125" customWidth="1"/>
    <col min="6" max="6" width="22.42578125" customWidth="1"/>
  </cols>
  <sheetData>
    <row r="1" spans="1:6" x14ac:dyDescent="0.25">
      <c r="A1" s="32" t="s">
        <v>311</v>
      </c>
      <c r="B1"/>
      <c r="C1" s="29"/>
      <c r="D1" s="2"/>
      <c r="E1" s="2"/>
    </row>
    <row r="2" spans="1:6" x14ac:dyDescent="0.25">
      <c r="B2" s="105" t="s">
        <v>221</v>
      </c>
      <c r="C2" s="105"/>
      <c r="D2" s="105"/>
      <c r="E2" s="105"/>
      <c r="F2" s="40"/>
    </row>
    <row r="3" spans="1:6" ht="30" x14ac:dyDescent="0.25">
      <c r="B3" s="19" t="s">
        <v>0</v>
      </c>
      <c r="C3" s="19" t="s">
        <v>112</v>
      </c>
      <c r="D3" s="19" t="s">
        <v>157</v>
      </c>
      <c r="E3" s="37" t="s">
        <v>113</v>
      </c>
      <c r="F3" s="33" t="s">
        <v>314</v>
      </c>
    </row>
    <row r="4" spans="1:6" ht="33" customHeight="1" x14ac:dyDescent="0.25">
      <c r="B4" s="30">
        <v>1</v>
      </c>
      <c r="C4" s="31" t="s">
        <v>189</v>
      </c>
      <c r="D4" s="31" t="s">
        <v>190</v>
      </c>
      <c r="E4" s="35" t="s">
        <v>192</v>
      </c>
      <c r="F4" s="34">
        <v>45960</v>
      </c>
    </row>
    <row r="5" spans="1:6" ht="33" customHeight="1" x14ac:dyDescent="0.25">
      <c r="B5" s="16">
        <v>2</v>
      </c>
      <c r="C5" s="17" t="s">
        <v>169</v>
      </c>
      <c r="D5" s="16"/>
      <c r="E5" s="36" t="s">
        <v>319</v>
      </c>
      <c r="F5" s="34">
        <v>45960</v>
      </c>
    </row>
    <row r="6" spans="1:6" ht="33" customHeight="1" x14ac:dyDescent="0.25">
      <c r="B6" s="16">
        <f>+B5+1</f>
        <v>3</v>
      </c>
      <c r="C6" s="17" t="s">
        <v>197</v>
      </c>
      <c r="D6" s="16" t="s">
        <v>198</v>
      </c>
      <c r="E6" s="36" t="s">
        <v>196</v>
      </c>
      <c r="F6" s="34">
        <v>45960</v>
      </c>
    </row>
    <row r="7" spans="1:6" ht="33" customHeight="1" x14ac:dyDescent="0.25">
      <c r="B7" s="16">
        <v>4</v>
      </c>
      <c r="C7" s="17" t="s">
        <v>169</v>
      </c>
      <c r="D7" s="16"/>
      <c r="E7" s="36" t="s">
        <v>168</v>
      </c>
      <c r="F7" s="34">
        <v>45960</v>
      </c>
    </row>
    <row r="8" spans="1:6" ht="33" customHeight="1" x14ac:dyDescent="0.25">
      <c r="B8" s="30">
        <v>5</v>
      </c>
      <c r="C8" s="31" t="s">
        <v>114</v>
      </c>
      <c r="D8" s="31" t="s">
        <v>193</v>
      </c>
      <c r="E8" s="35" t="s">
        <v>194</v>
      </c>
      <c r="F8" s="34">
        <v>45960</v>
      </c>
    </row>
    <row r="9" spans="1:6" ht="33" customHeight="1" x14ac:dyDescent="0.25">
      <c r="B9" s="16">
        <v>6</v>
      </c>
      <c r="C9" s="17" t="s">
        <v>226</v>
      </c>
      <c r="D9" s="17" t="s">
        <v>167</v>
      </c>
      <c r="E9" s="36" t="s">
        <v>227</v>
      </c>
      <c r="F9" s="34">
        <v>45960</v>
      </c>
    </row>
    <row r="10" spans="1:6" ht="33" customHeight="1" x14ac:dyDescent="0.25">
      <c r="B10" s="16">
        <v>7</v>
      </c>
      <c r="C10" s="17" t="s">
        <v>226</v>
      </c>
      <c r="D10" s="17" t="s">
        <v>167</v>
      </c>
      <c r="E10" s="36" t="s">
        <v>228</v>
      </c>
      <c r="F10" s="34">
        <v>45960</v>
      </c>
    </row>
    <row r="11" spans="1:6" ht="33" customHeight="1" x14ac:dyDescent="0.25">
      <c r="B11" s="16">
        <v>8</v>
      </c>
      <c r="C11" s="17" t="s">
        <v>226</v>
      </c>
      <c r="D11" s="17" t="s">
        <v>167</v>
      </c>
      <c r="E11" s="36" t="s">
        <v>229</v>
      </c>
      <c r="F11" s="34">
        <v>45960</v>
      </c>
    </row>
    <row r="12" spans="1:6" ht="33" customHeight="1" x14ac:dyDescent="0.25">
      <c r="B12" s="16">
        <v>9</v>
      </c>
      <c r="C12" s="17" t="s">
        <v>226</v>
      </c>
      <c r="D12" s="17" t="s">
        <v>167</v>
      </c>
      <c r="E12" s="36" t="s">
        <v>230</v>
      </c>
      <c r="F12" s="34">
        <v>45960</v>
      </c>
    </row>
    <row r="13" spans="1:6" ht="33" customHeight="1" x14ac:dyDescent="0.25">
      <c r="B13" s="16">
        <v>10</v>
      </c>
      <c r="C13" s="18" t="s">
        <v>170</v>
      </c>
      <c r="D13" s="18" t="s">
        <v>171</v>
      </c>
      <c r="E13" s="38" t="s">
        <v>320</v>
      </c>
      <c r="F13" s="34">
        <v>45960</v>
      </c>
    </row>
    <row r="14" spans="1:6" ht="33" customHeight="1" x14ac:dyDescent="0.25">
      <c r="B14" s="30">
        <v>11</v>
      </c>
      <c r="C14" s="30" t="s">
        <v>200</v>
      </c>
      <c r="D14" s="30" t="s">
        <v>153</v>
      </c>
      <c r="E14" s="35" t="s">
        <v>321</v>
      </c>
      <c r="F14" s="34">
        <v>45960</v>
      </c>
    </row>
    <row r="15" spans="1:6" ht="33" customHeight="1" x14ac:dyDescent="0.25">
      <c r="B15" s="30">
        <v>12</v>
      </c>
      <c r="C15" s="30" t="s">
        <v>166</v>
      </c>
      <c r="D15" s="30">
        <v>650</v>
      </c>
      <c r="E15" s="35" t="s">
        <v>76</v>
      </c>
      <c r="F15" s="34">
        <v>45960</v>
      </c>
    </row>
    <row r="16" spans="1:6" ht="33" customHeight="1" x14ac:dyDescent="0.25">
      <c r="B16" s="30">
        <v>13</v>
      </c>
      <c r="C16" s="30" t="s">
        <v>166</v>
      </c>
      <c r="D16" s="30">
        <v>400</v>
      </c>
      <c r="E16" s="35" t="s">
        <v>76</v>
      </c>
      <c r="F16" s="34">
        <v>45960</v>
      </c>
    </row>
    <row r="17" spans="2:6" ht="33" customHeight="1" x14ac:dyDescent="0.25">
      <c r="B17" s="30">
        <v>14</v>
      </c>
      <c r="C17" s="30" t="s">
        <v>154</v>
      </c>
      <c r="D17" s="30" t="s">
        <v>151</v>
      </c>
      <c r="E17" s="35" t="s">
        <v>322</v>
      </c>
      <c r="F17" s="34">
        <v>45960</v>
      </c>
    </row>
    <row r="18" spans="2:6" ht="33" customHeight="1" x14ac:dyDescent="0.25">
      <c r="B18" s="30">
        <v>15</v>
      </c>
      <c r="C18" s="30" t="s">
        <v>154</v>
      </c>
      <c r="D18" s="30" t="s">
        <v>152</v>
      </c>
      <c r="E18" s="35" t="s">
        <v>323</v>
      </c>
      <c r="F18" s="34">
        <v>45960</v>
      </c>
    </row>
    <row r="19" spans="2:6" ht="33" customHeight="1" x14ac:dyDescent="0.25">
      <c r="B19" s="30">
        <v>16</v>
      </c>
      <c r="C19" s="30" t="s">
        <v>154</v>
      </c>
      <c r="D19" s="30" t="s">
        <v>155</v>
      </c>
      <c r="E19" s="35" t="s">
        <v>318</v>
      </c>
      <c r="F19" s="34">
        <v>45960</v>
      </c>
    </row>
    <row r="20" spans="2:6" ht="33" customHeight="1" x14ac:dyDescent="0.25">
      <c r="B20" s="30">
        <v>17</v>
      </c>
      <c r="C20" s="30" t="s">
        <v>154</v>
      </c>
      <c r="D20" s="30" t="s">
        <v>158</v>
      </c>
      <c r="E20" s="35" t="s">
        <v>318</v>
      </c>
      <c r="F20" s="34">
        <v>45960</v>
      </c>
    </row>
    <row r="21" spans="2:6" ht="33" customHeight="1" x14ac:dyDescent="0.25">
      <c r="B21" s="30">
        <v>18</v>
      </c>
      <c r="C21" s="30" t="s">
        <v>154</v>
      </c>
      <c r="D21" s="30" t="s">
        <v>159</v>
      </c>
      <c r="E21" s="35" t="s">
        <v>318</v>
      </c>
      <c r="F21" s="34">
        <v>45960</v>
      </c>
    </row>
    <row r="22" spans="2:6" ht="33" customHeight="1" x14ac:dyDescent="0.25">
      <c r="B22" s="16">
        <v>19</v>
      </c>
      <c r="C22" s="16" t="s">
        <v>250</v>
      </c>
      <c r="D22" s="16"/>
      <c r="E22" s="36" t="s">
        <v>317</v>
      </c>
      <c r="F22" s="34">
        <v>45960</v>
      </c>
    </row>
    <row r="23" spans="2:6" ht="33" customHeight="1" x14ac:dyDescent="0.25">
      <c r="B23" s="30">
        <v>20</v>
      </c>
      <c r="C23" s="16" t="s">
        <v>156</v>
      </c>
      <c r="D23" s="16" t="s">
        <v>199</v>
      </c>
      <c r="E23" s="39" t="s">
        <v>324</v>
      </c>
      <c r="F23" s="34">
        <v>45960</v>
      </c>
    </row>
    <row r="24" spans="2:6" ht="33" customHeight="1" x14ac:dyDescent="0.25">
      <c r="B24" s="16">
        <v>21</v>
      </c>
      <c r="C24" s="31" t="s">
        <v>161</v>
      </c>
      <c r="D24" s="30" t="s">
        <v>160</v>
      </c>
      <c r="E24" s="35" t="s">
        <v>162</v>
      </c>
      <c r="F24" s="34">
        <v>45960</v>
      </c>
    </row>
    <row r="25" spans="2:6" ht="33" customHeight="1" x14ac:dyDescent="0.25">
      <c r="B25" s="30">
        <v>22</v>
      </c>
      <c r="C25" s="31" t="s">
        <v>182</v>
      </c>
      <c r="D25" s="30" t="s">
        <v>183</v>
      </c>
      <c r="E25" s="35" t="s">
        <v>124</v>
      </c>
      <c r="F25" s="34">
        <v>45960</v>
      </c>
    </row>
    <row r="26" spans="2:6" ht="33" customHeight="1" x14ac:dyDescent="0.25">
      <c r="B26" s="16">
        <v>23</v>
      </c>
      <c r="C26" s="31" t="s">
        <v>184</v>
      </c>
      <c r="D26" s="30" t="s">
        <v>185</v>
      </c>
      <c r="E26" s="35" t="s">
        <v>124</v>
      </c>
      <c r="F26" s="34">
        <v>45960</v>
      </c>
    </row>
    <row r="27" spans="2:6" ht="33" customHeight="1" x14ac:dyDescent="0.25">
      <c r="B27" s="30">
        <v>24</v>
      </c>
      <c r="C27" s="31" t="s">
        <v>186</v>
      </c>
      <c r="D27" s="30" t="s">
        <v>187</v>
      </c>
      <c r="E27" s="35" t="s">
        <v>124</v>
      </c>
      <c r="F27" s="34">
        <v>45960</v>
      </c>
    </row>
    <row r="28" spans="2:6" ht="33" customHeight="1" x14ac:dyDescent="0.25">
      <c r="B28" s="16">
        <v>25</v>
      </c>
      <c r="C28" s="31" t="s">
        <v>201</v>
      </c>
      <c r="D28" s="30" t="s">
        <v>202</v>
      </c>
      <c r="E28" s="35" t="s">
        <v>203</v>
      </c>
      <c r="F28" s="34">
        <v>45960</v>
      </c>
    </row>
    <row r="29" spans="2:6" ht="33" customHeight="1" x14ac:dyDescent="0.25">
      <c r="B29" s="16">
        <v>26</v>
      </c>
      <c r="C29" s="17" t="s">
        <v>204</v>
      </c>
      <c r="D29" s="16" t="s">
        <v>251</v>
      </c>
      <c r="E29" s="36" t="s">
        <v>203</v>
      </c>
      <c r="F29" s="34">
        <v>45960</v>
      </c>
    </row>
    <row r="30" spans="2:6" ht="33" customHeight="1" x14ac:dyDescent="0.25">
      <c r="B30" s="16">
        <v>27</v>
      </c>
      <c r="C30" s="17" t="s">
        <v>373</v>
      </c>
      <c r="D30" s="24" t="s">
        <v>371</v>
      </c>
      <c r="E30" s="17" t="s">
        <v>372</v>
      </c>
      <c r="F30" s="34">
        <v>45960</v>
      </c>
    </row>
    <row r="31" spans="2:6" ht="33" customHeight="1" x14ac:dyDescent="0.25">
      <c r="B31" s="16">
        <v>28</v>
      </c>
      <c r="C31" s="17" t="s">
        <v>375</v>
      </c>
      <c r="D31" s="24" t="s">
        <v>374</v>
      </c>
      <c r="E31" s="17" t="s">
        <v>370</v>
      </c>
      <c r="F31" s="34">
        <v>45960</v>
      </c>
    </row>
  </sheetData>
  <mergeCells count="1">
    <mergeCell ref="B2:E2"/>
  </mergeCells>
  <pageMargins left="0.7" right="0.7" top="0.75" bottom="0.75" header="0.3" footer="0.3"/>
  <pageSetup paperSize="9" scale="60" orientation="portrait" r:id="rId1"/>
  <rowBreaks count="1" manualBreakCount="1">
    <brk id="16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EEB10F-4A66-4A6C-9A46-3B054837C4A1}">
  <sheetPr>
    <pageSetUpPr fitToPage="1"/>
  </sheetPr>
  <dimension ref="A1:H13"/>
  <sheetViews>
    <sheetView zoomScale="85" zoomScaleNormal="85" workbookViewId="0">
      <selection activeCell="H3" sqref="H3:H13"/>
    </sheetView>
  </sheetViews>
  <sheetFormatPr defaultRowHeight="15" x14ac:dyDescent="0.25"/>
  <cols>
    <col min="1" max="1" width="4" customWidth="1"/>
    <col min="2" max="2" width="7.42578125" customWidth="1"/>
    <col min="3" max="5" width="28" customWidth="1"/>
    <col min="6" max="7" width="18.140625" customWidth="1"/>
    <col min="8" max="8" width="14.7109375" customWidth="1"/>
  </cols>
  <sheetData>
    <row r="1" spans="1:8" x14ac:dyDescent="0.25">
      <c r="A1" s="32" t="s">
        <v>312</v>
      </c>
      <c r="C1" s="29"/>
      <c r="D1" s="2"/>
      <c r="E1" s="2"/>
      <c r="F1" s="2"/>
    </row>
    <row r="2" spans="1:8" ht="24" customHeight="1" x14ac:dyDescent="0.25">
      <c r="B2" s="106" t="s">
        <v>220</v>
      </c>
      <c r="C2" s="107"/>
      <c r="D2" s="107"/>
      <c r="E2" s="107"/>
      <c r="F2" s="107"/>
      <c r="G2" s="107"/>
      <c r="H2" s="108"/>
    </row>
    <row r="3" spans="1:8" ht="56.25" customHeight="1" x14ac:dyDescent="0.25">
      <c r="B3" s="19" t="s">
        <v>305</v>
      </c>
      <c r="C3" s="19" t="s">
        <v>207</v>
      </c>
      <c r="D3" s="19" t="s">
        <v>208</v>
      </c>
      <c r="E3" s="19" t="s">
        <v>209</v>
      </c>
      <c r="F3" s="19" t="s">
        <v>191</v>
      </c>
      <c r="G3" s="23" t="s">
        <v>210</v>
      </c>
      <c r="H3" s="33" t="s">
        <v>314</v>
      </c>
    </row>
    <row r="4" spans="1:8" ht="30" customHeight="1" x14ac:dyDescent="0.25">
      <c r="B4" s="16">
        <v>1</v>
      </c>
      <c r="C4" s="17" t="s">
        <v>163</v>
      </c>
      <c r="D4" s="17" t="s">
        <v>164</v>
      </c>
      <c r="E4" s="17" t="s">
        <v>162</v>
      </c>
      <c r="F4" s="17" t="s">
        <v>165</v>
      </c>
      <c r="G4" s="39"/>
      <c r="H4" s="34">
        <v>46001</v>
      </c>
    </row>
    <row r="5" spans="1:8" ht="30" customHeight="1" x14ac:dyDescent="0.25">
      <c r="B5" s="16">
        <v>2</v>
      </c>
      <c r="C5" s="17" t="s">
        <v>174</v>
      </c>
      <c r="D5" s="17" t="s">
        <v>172</v>
      </c>
      <c r="E5" s="38" t="s">
        <v>320</v>
      </c>
      <c r="F5" s="17" t="s">
        <v>173</v>
      </c>
      <c r="G5" s="39"/>
      <c r="H5" s="34">
        <v>46001</v>
      </c>
    </row>
    <row r="6" spans="1:8" ht="30" customHeight="1" x14ac:dyDescent="0.25">
      <c r="B6" s="16">
        <v>3</v>
      </c>
      <c r="C6" s="17" t="s">
        <v>178</v>
      </c>
      <c r="D6" s="17" t="s">
        <v>175</v>
      </c>
      <c r="E6" s="17" t="s">
        <v>177</v>
      </c>
      <c r="F6" s="17" t="s">
        <v>176</v>
      </c>
      <c r="G6" s="39" t="s">
        <v>126</v>
      </c>
      <c r="H6" s="34">
        <v>46001</v>
      </c>
    </row>
    <row r="7" spans="1:8" ht="30" customHeight="1" x14ac:dyDescent="0.25">
      <c r="B7" s="16">
        <v>4</v>
      </c>
      <c r="C7" s="17" t="s">
        <v>179</v>
      </c>
      <c r="D7" s="17" t="s">
        <v>181</v>
      </c>
      <c r="E7" s="17" t="s">
        <v>180</v>
      </c>
      <c r="F7" s="17">
        <v>2500162</v>
      </c>
      <c r="G7" s="39" t="s">
        <v>126</v>
      </c>
      <c r="H7" s="34">
        <v>46001</v>
      </c>
    </row>
    <row r="8" spans="1:8" ht="30" customHeight="1" x14ac:dyDescent="0.25">
      <c r="B8" s="16">
        <v>5</v>
      </c>
      <c r="C8" s="17" t="s">
        <v>188</v>
      </c>
      <c r="D8" s="17" t="s">
        <v>219</v>
      </c>
      <c r="E8" s="17" t="s">
        <v>124</v>
      </c>
      <c r="F8" s="17" t="s">
        <v>211</v>
      </c>
      <c r="G8" s="39" t="s">
        <v>126</v>
      </c>
      <c r="H8" s="34">
        <v>46001</v>
      </c>
    </row>
    <row r="9" spans="1:8" ht="30" customHeight="1" x14ac:dyDescent="0.25">
      <c r="B9" s="16">
        <v>6</v>
      </c>
      <c r="C9" s="17" t="s">
        <v>189</v>
      </c>
      <c r="D9" s="17" t="s">
        <v>218</v>
      </c>
      <c r="E9" s="17" t="s">
        <v>192</v>
      </c>
      <c r="F9" s="17"/>
      <c r="G9" s="39" t="s">
        <v>126</v>
      </c>
      <c r="H9" s="34">
        <v>46001</v>
      </c>
    </row>
    <row r="10" spans="1:8" ht="30" x14ac:dyDescent="0.25">
      <c r="B10" s="16">
        <v>7</v>
      </c>
      <c r="C10" s="17" t="s">
        <v>114</v>
      </c>
      <c r="D10" s="17" t="s">
        <v>217</v>
      </c>
      <c r="E10" s="17" t="s">
        <v>194</v>
      </c>
      <c r="F10" s="17" t="s">
        <v>195</v>
      </c>
      <c r="G10" s="39" t="s">
        <v>126</v>
      </c>
      <c r="H10" s="34">
        <v>46001</v>
      </c>
    </row>
    <row r="11" spans="1:8" ht="30" x14ac:dyDescent="0.25">
      <c r="B11" s="16">
        <v>8</v>
      </c>
      <c r="C11" s="17" t="s">
        <v>201</v>
      </c>
      <c r="D11" s="17" t="s">
        <v>205</v>
      </c>
      <c r="E11" s="17" t="s">
        <v>203</v>
      </c>
      <c r="F11" s="17" t="s">
        <v>206</v>
      </c>
      <c r="G11" s="39" t="s">
        <v>126</v>
      </c>
      <c r="H11" s="34">
        <v>46001</v>
      </c>
    </row>
    <row r="12" spans="1:8" ht="45" x14ac:dyDescent="0.25">
      <c r="B12" s="16">
        <v>9</v>
      </c>
      <c r="C12" s="17" t="s">
        <v>306</v>
      </c>
      <c r="D12" s="17" t="s">
        <v>214</v>
      </c>
      <c r="E12" s="17" t="s">
        <v>212</v>
      </c>
      <c r="F12" s="17" t="s">
        <v>213</v>
      </c>
      <c r="G12" s="39" t="s">
        <v>126</v>
      </c>
      <c r="H12" s="34">
        <v>46001</v>
      </c>
    </row>
    <row r="13" spans="1:8" x14ac:dyDescent="0.25">
      <c r="B13" s="16">
        <v>10</v>
      </c>
      <c r="C13" s="17" t="s">
        <v>306</v>
      </c>
      <c r="D13" s="17" t="s">
        <v>216</v>
      </c>
      <c r="E13" s="17" t="s">
        <v>215</v>
      </c>
      <c r="F13" s="17" t="s">
        <v>115</v>
      </c>
      <c r="G13" s="39" t="s">
        <v>126</v>
      </c>
      <c r="H13" s="34">
        <v>46001</v>
      </c>
    </row>
  </sheetData>
  <mergeCells count="1">
    <mergeCell ref="B2:H2"/>
  </mergeCells>
  <pageMargins left="0.7" right="0.7" top="0.75" bottom="0.75" header="0.3" footer="0.3"/>
  <pageSetup paperSize="9" scale="74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D467E5-AC6D-4CD3-9DBC-F4850B726958}">
  <sheetPr>
    <pageSetUpPr fitToPage="1"/>
  </sheetPr>
  <dimension ref="A1:H11"/>
  <sheetViews>
    <sheetView zoomScaleNormal="100" workbookViewId="0">
      <selection activeCell="H3" sqref="H3:H11"/>
    </sheetView>
  </sheetViews>
  <sheetFormatPr defaultRowHeight="15" x14ac:dyDescent="0.25"/>
  <cols>
    <col min="1" max="1" width="4" customWidth="1"/>
    <col min="2" max="2" width="7.42578125" customWidth="1"/>
    <col min="3" max="6" width="28" customWidth="1"/>
    <col min="7" max="7" width="22" customWidth="1"/>
    <col min="8" max="8" width="13.42578125" customWidth="1"/>
  </cols>
  <sheetData>
    <row r="1" spans="1:8" x14ac:dyDescent="0.25">
      <c r="A1" s="32" t="s">
        <v>313</v>
      </c>
      <c r="C1" s="29"/>
      <c r="D1" s="2"/>
      <c r="E1" s="2"/>
      <c r="F1" s="2"/>
    </row>
    <row r="2" spans="1:8" ht="30.75" customHeight="1" x14ac:dyDescent="0.25">
      <c r="B2" s="109" t="s">
        <v>368</v>
      </c>
      <c r="C2" s="109"/>
      <c r="D2" s="109"/>
      <c r="E2" s="109"/>
      <c r="F2" s="109"/>
      <c r="G2" s="109"/>
    </row>
    <row r="3" spans="1:8" ht="45.75" customHeight="1" x14ac:dyDescent="0.25">
      <c r="B3" s="19" t="s">
        <v>305</v>
      </c>
      <c r="C3" s="19" t="s">
        <v>207</v>
      </c>
      <c r="D3" s="19" t="s">
        <v>208</v>
      </c>
      <c r="E3" s="19" t="s">
        <v>209</v>
      </c>
      <c r="F3" s="19" t="s">
        <v>191</v>
      </c>
      <c r="G3" s="23" t="s">
        <v>210</v>
      </c>
      <c r="H3" s="33" t="s">
        <v>314</v>
      </c>
    </row>
    <row r="4" spans="1:8" ht="30" customHeight="1" x14ac:dyDescent="0.25">
      <c r="B4" s="16">
        <v>1</v>
      </c>
      <c r="C4" s="17" t="s">
        <v>178</v>
      </c>
      <c r="D4" s="17" t="s">
        <v>175</v>
      </c>
      <c r="E4" s="17" t="s">
        <v>177</v>
      </c>
      <c r="F4" s="17" t="s">
        <v>176</v>
      </c>
      <c r="G4" s="16" t="s">
        <v>126</v>
      </c>
      <c r="H4" s="34">
        <v>46001</v>
      </c>
    </row>
    <row r="5" spans="1:8" ht="30" customHeight="1" x14ac:dyDescent="0.25">
      <c r="B5" s="16">
        <v>2</v>
      </c>
      <c r="C5" s="17" t="s">
        <v>179</v>
      </c>
      <c r="D5" s="17" t="s">
        <v>181</v>
      </c>
      <c r="E5" s="17" t="s">
        <v>180</v>
      </c>
      <c r="F5" s="17">
        <v>2500162</v>
      </c>
      <c r="G5" s="16" t="s">
        <v>126</v>
      </c>
      <c r="H5" s="34">
        <v>46001</v>
      </c>
    </row>
    <row r="6" spans="1:8" ht="30" customHeight="1" x14ac:dyDescent="0.25">
      <c r="B6" s="16">
        <v>3</v>
      </c>
      <c r="C6" s="17" t="s">
        <v>188</v>
      </c>
      <c r="D6" s="17" t="s">
        <v>219</v>
      </c>
      <c r="E6" s="17" t="s">
        <v>124</v>
      </c>
      <c r="F6" s="17" t="s">
        <v>211</v>
      </c>
      <c r="G6" s="16" t="s">
        <v>126</v>
      </c>
      <c r="H6" s="34">
        <v>46001</v>
      </c>
    </row>
    <row r="7" spans="1:8" ht="30" customHeight="1" x14ac:dyDescent="0.25">
      <c r="B7" s="16">
        <v>4</v>
      </c>
      <c r="C7" s="17" t="s">
        <v>189</v>
      </c>
      <c r="D7" s="17" t="s">
        <v>218</v>
      </c>
      <c r="E7" s="17" t="s">
        <v>192</v>
      </c>
      <c r="F7" s="17"/>
      <c r="G7" s="16" t="s">
        <v>126</v>
      </c>
      <c r="H7" s="34">
        <v>46001</v>
      </c>
    </row>
    <row r="8" spans="1:8" ht="30" x14ac:dyDescent="0.25">
      <c r="B8" s="16">
        <v>5</v>
      </c>
      <c r="C8" s="17" t="s">
        <v>114</v>
      </c>
      <c r="D8" s="17" t="s">
        <v>217</v>
      </c>
      <c r="E8" s="17" t="s">
        <v>194</v>
      </c>
      <c r="F8" s="17" t="s">
        <v>195</v>
      </c>
      <c r="G8" s="16" t="s">
        <v>126</v>
      </c>
      <c r="H8" s="34">
        <v>46001</v>
      </c>
    </row>
    <row r="9" spans="1:8" ht="30" x14ac:dyDescent="0.25">
      <c r="B9" s="16">
        <v>6</v>
      </c>
      <c r="C9" s="17" t="s">
        <v>201</v>
      </c>
      <c r="D9" s="17" t="s">
        <v>205</v>
      </c>
      <c r="E9" s="17" t="s">
        <v>203</v>
      </c>
      <c r="F9" s="17" t="s">
        <v>206</v>
      </c>
      <c r="G9" s="16" t="s">
        <v>126</v>
      </c>
      <c r="H9" s="34">
        <v>46001</v>
      </c>
    </row>
    <row r="10" spans="1:8" ht="30" x14ac:dyDescent="0.25">
      <c r="B10" s="16">
        <v>7</v>
      </c>
      <c r="C10" s="17" t="s">
        <v>306</v>
      </c>
      <c r="D10" s="17" t="s">
        <v>214</v>
      </c>
      <c r="E10" s="17" t="s">
        <v>369</v>
      </c>
      <c r="F10" s="17" t="s">
        <v>213</v>
      </c>
      <c r="G10" s="16" t="s">
        <v>126</v>
      </c>
      <c r="H10" s="34">
        <v>46001</v>
      </c>
    </row>
    <row r="11" spans="1:8" x14ac:dyDescent="0.25">
      <c r="B11" s="16">
        <v>8</v>
      </c>
      <c r="C11" s="17" t="s">
        <v>306</v>
      </c>
      <c r="D11" s="17" t="s">
        <v>216</v>
      </c>
      <c r="E11" s="17" t="s">
        <v>215</v>
      </c>
      <c r="F11" s="17" t="s">
        <v>115</v>
      </c>
      <c r="G11" s="16" t="s">
        <v>126</v>
      </c>
      <c r="H11" s="34">
        <v>46001</v>
      </c>
    </row>
  </sheetData>
  <mergeCells count="1">
    <mergeCell ref="B2:G2"/>
  </mergeCells>
  <pageMargins left="0.7" right="0.7" top="0.75" bottom="0.75" header="0.3" footer="0.3"/>
  <pageSetup paperSize="9" scale="76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5</vt:i4>
      </vt:variant>
      <vt:variant>
        <vt:lpstr>Nazwane zakresy</vt:lpstr>
      </vt:variant>
      <vt:variant>
        <vt:i4>4</vt:i4>
      </vt:variant>
    </vt:vector>
  </HeadingPairs>
  <TitlesOfParts>
    <vt:vector size="9" baseType="lpstr">
      <vt:lpstr>KLIMATYZATORY - GRUPA 1</vt:lpstr>
      <vt:lpstr>KLIMATYZATORY- GRUPA 2</vt:lpstr>
      <vt:lpstr>CENTRALE WENT. - GRUPA 3		</vt:lpstr>
      <vt:lpstr>AGREGATY - GRUPA 4</vt:lpstr>
      <vt:lpstr>AGREGATY - GRUPA 5</vt:lpstr>
      <vt:lpstr>'KLIMATYZATORY - GRUPA 1'!Obszar_wydruku</vt:lpstr>
      <vt:lpstr>'KLIMATYZATORY- GRUPA 2'!Obszar_wydruku</vt:lpstr>
      <vt:lpstr>'KLIMATYZATORY - GRUPA 1'!Tytuły_wydruku</vt:lpstr>
      <vt:lpstr>'KLIMATYZATORY- GRUPA 2'!Tytuły_wydruku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ODDZIAŁ</dc:creator>
  <cp:lastModifiedBy>ODDZIAL</cp:lastModifiedBy>
  <cp:lastPrinted>2025-03-13T07:51:26Z</cp:lastPrinted>
  <dcterms:created xsi:type="dcterms:W3CDTF">2020-03-27T10:30:11Z</dcterms:created>
  <dcterms:modified xsi:type="dcterms:W3CDTF">2025-09-11T08:04:33Z</dcterms:modified>
</cp:coreProperties>
</file>